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45" windowWidth="24675" windowHeight="12045"/>
  </bookViews>
  <sheets>
    <sheet name="Feuil1" sheetId="1" r:id="rId1"/>
    <sheet name="Feuil2" sheetId="2" r:id="rId2"/>
    <sheet name="Feuil3" sheetId="3" r:id="rId3"/>
  </sheets>
  <calcPr calcId="125725"/>
</workbook>
</file>

<file path=xl/calcChain.xml><?xml version="1.0" encoding="utf-8"?>
<calcChain xmlns="http://schemas.openxmlformats.org/spreadsheetml/2006/main">
  <c r="P14" i="1"/>
  <c r="O14"/>
  <c r="P12"/>
  <c r="O12"/>
  <c r="E34"/>
  <c r="F34"/>
  <c r="E35"/>
  <c r="F35"/>
  <c r="E36"/>
  <c r="F36"/>
  <c r="E37"/>
  <c r="F37"/>
  <c r="E38"/>
  <c r="F38"/>
  <c r="E39"/>
  <c r="F39"/>
  <c r="E40"/>
  <c r="F40"/>
  <c r="E41"/>
  <c r="F41"/>
  <c r="E42"/>
  <c r="F42"/>
  <c r="E43"/>
  <c r="F43"/>
  <c r="E44"/>
  <c r="F44"/>
  <c r="E45"/>
  <c r="F45"/>
  <c r="E46"/>
  <c r="F46"/>
  <c r="E47"/>
  <c r="F47"/>
  <c r="E48"/>
  <c r="F48"/>
  <c r="E49"/>
  <c r="F49"/>
  <c r="E50"/>
  <c r="F50"/>
  <c r="E51"/>
  <c r="F51"/>
  <c r="E52"/>
  <c r="F52"/>
  <c r="E53"/>
  <c r="F53"/>
  <c r="E54"/>
  <c r="F54"/>
  <c r="E55"/>
  <c r="F55"/>
  <c r="E56"/>
  <c r="F56"/>
  <c r="E57"/>
  <c r="F57"/>
  <c r="E58"/>
  <c r="F58"/>
  <c r="E59"/>
  <c r="F59"/>
  <c r="E60"/>
  <c r="F60"/>
  <c r="E61"/>
  <c r="F61"/>
  <c r="E62"/>
  <c r="F62"/>
  <c r="E63"/>
  <c r="F63"/>
  <c r="E64"/>
  <c r="F64"/>
  <c r="E65"/>
  <c r="F65"/>
  <c r="E66"/>
  <c r="F66"/>
  <c r="E67"/>
  <c r="F67"/>
  <c r="E68"/>
  <c r="F68"/>
  <c r="E69"/>
  <c r="F69"/>
  <c r="E70"/>
  <c r="F70"/>
  <c r="E71"/>
  <c r="F71"/>
  <c r="E72"/>
  <c r="F72"/>
  <c r="E73"/>
  <c r="F73"/>
  <c r="E74"/>
  <c r="F74"/>
  <c r="E75"/>
  <c r="F75"/>
  <c r="E76"/>
  <c r="F76"/>
  <c r="E77"/>
  <c r="F77"/>
  <c r="E78"/>
  <c r="F78"/>
  <c r="E79"/>
  <c r="F79"/>
  <c r="E80"/>
  <c r="F80"/>
  <c r="E81"/>
  <c r="F81"/>
  <c r="E82"/>
  <c r="F82"/>
  <c r="E83"/>
  <c r="F83"/>
  <c r="E84"/>
  <c r="F84"/>
  <c r="E85"/>
  <c r="F85"/>
  <c r="E86"/>
  <c r="F86"/>
  <c r="E87"/>
  <c r="F87"/>
  <c r="E88"/>
  <c r="F88"/>
  <c r="E89"/>
  <c r="F89"/>
  <c r="E90"/>
  <c r="F90"/>
  <c r="E91"/>
  <c r="F91"/>
  <c r="E92"/>
  <c r="F92"/>
  <c r="E93"/>
  <c r="F93"/>
  <c r="E94"/>
  <c r="F94"/>
  <c r="E95"/>
  <c r="F95"/>
  <c r="E96"/>
  <c r="F96"/>
  <c r="E97"/>
  <c r="F97"/>
  <c r="E98"/>
  <c r="F98"/>
  <c r="E99"/>
  <c r="F99"/>
  <c r="E100"/>
  <c r="F100"/>
  <c r="E101"/>
  <c r="F101"/>
  <c r="E102"/>
  <c r="F102"/>
  <c r="E103"/>
  <c r="F103"/>
  <c r="E104"/>
  <c r="F104"/>
  <c r="E105"/>
  <c r="F105"/>
  <c r="E106"/>
  <c r="F106"/>
  <c r="E107"/>
  <c r="F107"/>
  <c r="E108"/>
  <c r="F108"/>
  <c r="E9"/>
  <c r="F9"/>
  <c r="E10"/>
  <c r="F10"/>
  <c r="E11"/>
  <c r="F11"/>
  <c r="E12"/>
  <c r="F12"/>
  <c r="E13"/>
  <c r="F13"/>
  <c r="E14"/>
  <c r="F14"/>
  <c r="E15"/>
  <c r="F15"/>
  <c r="E16"/>
  <c r="F16"/>
  <c r="E17"/>
  <c r="F17"/>
  <c r="E18"/>
  <c r="F18"/>
  <c r="E19"/>
  <c r="F19"/>
  <c r="E20"/>
  <c r="F20"/>
  <c r="E21"/>
  <c r="F21"/>
  <c r="E22"/>
  <c r="F22"/>
  <c r="E23"/>
  <c r="F23"/>
  <c r="E24"/>
  <c r="F24"/>
  <c r="E25"/>
  <c r="F25"/>
  <c r="E26"/>
  <c r="F26"/>
  <c r="E27"/>
  <c r="F27"/>
  <c r="E28"/>
  <c r="F28"/>
  <c r="E29"/>
  <c r="F29"/>
  <c r="E30"/>
  <c r="F30"/>
  <c r="E31"/>
  <c r="F31"/>
  <c r="E32"/>
  <c r="F32"/>
  <c r="E33"/>
  <c r="F33"/>
  <c r="F8"/>
  <c r="E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8"/>
</calcChain>
</file>

<file path=xl/sharedStrings.xml><?xml version="1.0" encoding="utf-8"?>
<sst xmlns="http://schemas.openxmlformats.org/spreadsheetml/2006/main" count="11" uniqueCount="11">
  <si>
    <t>Intervalle de fluctuation à 95% déterminé dans une situation bilatérale à l'aide de la loi binomiale</t>
  </si>
  <si>
    <t>Taille de l'échantillon</t>
  </si>
  <si>
    <t>Proportion supposée dans la population</t>
  </si>
  <si>
    <t>k</t>
  </si>
  <si>
    <t>p(X&lt;=k)</t>
  </si>
  <si>
    <t>n  =</t>
  </si>
  <si>
    <t>p  =</t>
  </si>
  <si>
    <t>Valeur a/n</t>
  </si>
  <si>
    <t>Valeur b/n</t>
  </si>
  <si>
    <t>L'intervalle de fluctuation à 95% selon la loi binomiale est :</t>
  </si>
  <si>
    <r>
      <t xml:space="preserve">Comparaison avec l'intervalle donné en classe de seconde : </t>
    </r>
    <r>
      <rPr>
        <sz val="11"/>
        <color theme="1"/>
        <rFont val="Cmath"/>
      </rPr>
      <t>[</t>
    </r>
    <r>
      <rPr>
        <sz val="11"/>
        <color theme="1"/>
        <rFont val="Calibri"/>
        <family val="2"/>
      </rPr>
      <t>p-1/rac(n)  ;  p+1/rac(n)</t>
    </r>
    <r>
      <rPr>
        <sz val="11"/>
        <color theme="1"/>
        <rFont val="Cmath"/>
      </rPr>
      <t>]</t>
    </r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</si>
</sst>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Cmath"/>
    </font>
    <font>
      <sz val="11"/>
      <color theme="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1" fillId="2" borderId="0" xfId="0" applyFont="1" applyFill="1" applyAlignment="1">
      <alignment horizontal="center"/>
    </xf>
    <xf numFmtId="0" fontId="0" fillId="5" borderId="0" xfId="0" applyFill="1" applyAlignment="1">
      <alignment horizontal="center"/>
    </xf>
    <xf numFmtId="0" fontId="0" fillId="6" borderId="0" xfId="0" applyFill="1" applyAlignment="1">
      <alignment horizontal="center"/>
    </xf>
    <xf numFmtId="0" fontId="0" fillId="7" borderId="0" xfId="0" applyFill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0" borderId="0" xfId="0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09"/>
  <sheetViews>
    <sheetView tabSelected="1" workbookViewId="0">
      <selection activeCell="I5" sqref="I5"/>
    </sheetView>
  </sheetViews>
  <sheetFormatPr baseColWidth="10" defaultRowHeight="15"/>
  <sheetData>
    <row r="1" spans="1:16">
      <c r="A1" s="11" t="s">
        <v>0</v>
      </c>
      <c r="B1" s="12"/>
      <c r="C1" s="12"/>
      <c r="D1" s="12"/>
      <c r="E1" s="12"/>
      <c r="F1" s="12"/>
      <c r="G1" s="12"/>
      <c r="H1" s="12"/>
      <c r="I1" s="12"/>
      <c r="J1" s="13"/>
    </row>
    <row r="2" spans="1:16">
      <c r="A2" s="14"/>
      <c r="B2" s="15"/>
      <c r="C2" s="15"/>
      <c r="D2" s="15"/>
      <c r="E2" s="15"/>
      <c r="F2" s="15"/>
      <c r="G2" s="15"/>
      <c r="H2" s="15"/>
      <c r="I2" s="15"/>
      <c r="J2" s="16"/>
    </row>
    <row r="3" spans="1:16">
      <c r="L3" s="17"/>
    </row>
    <row r="4" spans="1:16">
      <c r="A4" s="3" t="s">
        <v>1</v>
      </c>
      <c r="B4" s="3"/>
      <c r="C4" s="5" t="s">
        <v>2</v>
      </c>
      <c r="D4" s="5"/>
      <c r="E4" s="5"/>
      <c r="F4" s="5"/>
    </row>
    <row r="5" spans="1:16">
      <c r="A5" s="4" t="s">
        <v>5</v>
      </c>
      <c r="B5" s="4">
        <v>100</v>
      </c>
      <c r="D5" s="6" t="s">
        <v>6</v>
      </c>
      <c r="E5" s="6">
        <v>0.16</v>
      </c>
    </row>
    <row r="7" spans="1:16">
      <c r="B7" s="1" t="s">
        <v>3</v>
      </c>
      <c r="C7" s="1" t="s">
        <v>4</v>
      </c>
      <c r="D7" s="1"/>
      <c r="E7" s="1" t="s">
        <v>7</v>
      </c>
      <c r="F7" s="1" t="s">
        <v>8</v>
      </c>
    </row>
    <row r="8" spans="1:16">
      <c r="B8" s="1">
        <v>0</v>
      </c>
      <c r="C8" s="1">
        <f>IF(B8&lt;=B$5,BINOMDIST(B8,B$5,E$5,TRUE),"")</f>
        <v>2.6787279316615655E-8</v>
      </c>
      <c r="D8" s="1"/>
      <c r="E8" s="1" t="str">
        <f>IF(C8&gt;0.025,B8/B$5,"")</f>
        <v/>
      </c>
      <c r="F8" s="1" t="str">
        <f>IF(C8&gt;=0.975,B8/B$5,"")</f>
        <v/>
      </c>
    </row>
    <row r="9" spans="1:16">
      <c r="B9" s="1">
        <v>1</v>
      </c>
      <c r="C9" s="1">
        <f t="shared" ref="C9:C72" si="0">IF(B9&lt;=B$5,BINOMDIST(B9,B$5,E$5,TRUE),"")</f>
        <v>5.3702117106167505E-7</v>
      </c>
      <c r="D9" s="1"/>
      <c r="E9" s="1" t="str">
        <f t="shared" ref="E9:E34" si="1">IF(C9&gt;0.025,B9/B$5,"")</f>
        <v/>
      </c>
      <c r="F9" s="1" t="str">
        <f t="shared" ref="F9:F34" si="2">IF(C9&gt;=0.975,B9/B$5,"")</f>
        <v/>
      </c>
    </row>
    <row r="10" spans="1:16">
      <c r="B10" s="1">
        <v>2</v>
      </c>
      <c r="C10" s="1">
        <f t="shared" si="0"/>
        <v>5.3477978646579605E-6</v>
      </c>
      <c r="D10" s="1"/>
      <c r="E10" s="1" t="str">
        <f t="shared" si="1"/>
        <v/>
      </c>
      <c r="F10" s="1" t="str">
        <f t="shared" si="2"/>
        <v/>
      </c>
    </row>
    <row r="11" spans="1:16">
      <c r="B11" s="1">
        <v>3</v>
      </c>
      <c r="C11" s="1">
        <f t="shared" si="0"/>
        <v>3.5281519513701484E-5</v>
      </c>
      <c r="D11" s="1"/>
      <c r="E11" s="1" t="str">
        <f t="shared" si="1"/>
        <v/>
      </c>
      <c r="F11" s="1" t="str">
        <f t="shared" si="2"/>
        <v/>
      </c>
    </row>
    <row r="12" spans="1:16" ht="15.75">
      <c r="B12" s="1">
        <v>4</v>
      </c>
      <c r="C12" s="1">
        <f t="shared" si="0"/>
        <v>1.7354680522595E-4</v>
      </c>
      <c r="D12" s="1"/>
      <c r="E12" s="1" t="str">
        <f t="shared" si="1"/>
        <v/>
      </c>
      <c r="F12" s="1" t="str">
        <f t="shared" si="2"/>
        <v/>
      </c>
      <c r="H12" s="7" t="s">
        <v>9</v>
      </c>
      <c r="I12" s="2"/>
      <c r="J12" s="2"/>
      <c r="K12" s="2"/>
      <c r="L12" s="2"/>
      <c r="M12" s="2"/>
      <c r="N12" s="2"/>
      <c r="O12" s="8">
        <f>MIN(E8:E108)</f>
        <v>0.09</v>
      </c>
      <c r="P12" s="8">
        <f>MIN(F8:F108)</f>
        <v>0.23</v>
      </c>
    </row>
    <row r="13" spans="1:16">
      <c r="B13" s="1">
        <v>5</v>
      </c>
      <c r="C13" s="1">
        <f t="shared" si="0"/>
        <v>6.7920270725931715E-4</v>
      </c>
      <c r="D13" s="1"/>
      <c r="E13" s="1" t="str">
        <f t="shared" si="1"/>
        <v/>
      </c>
      <c r="F13" s="1" t="str">
        <f t="shared" si="2"/>
        <v/>
      </c>
    </row>
    <row r="14" spans="1:16">
      <c r="B14" s="1">
        <v>6</v>
      </c>
      <c r="C14" s="1">
        <f t="shared" si="0"/>
        <v>2.2041966975186768E-3</v>
      </c>
      <c r="D14" s="1"/>
      <c r="E14" s="1" t="str">
        <f t="shared" si="1"/>
        <v/>
      </c>
      <c r="F14" s="1" t="str">
        <f t="shared" si="2"/>
        <v/>
      </c>
      <c r="H14" s="9" t="s">
        <v>10</v>
      </c>
      <c r="I14" s="9"/>
      <c r="J14" s="9"/>
      <c r="K14" s="9"/>
      <c r="L14" s="9"/>
      <c r="M14" s="9"/>
      <c r="N14" s="9"/>
      <c r="O14" s="10">
        <f>E5-1/SQRT(B5)</f>
        <v>0.06</v>
      </c>
      <c r="P14" s="10">
        <f>E5+1/SQRT(B5)</f>
        <v>0.26</v>
      </c>
    </row>
    <row r="15" spans="1:16">
      <c r="B15" s="1">
        <v>7</v>
      </c>
      <c r="C15" s="1">
        <f t="shared" si="0"/>
        <v>6.1048615977739029E-3</v>
      </c>
      <c r="D15" s="1"/>
      <c r="E15" s="1" t="str">
        <f t="shared" si="1"/>
        <v/>
      </c>
      <c r="F15" s="1" t="str">
        <f t="shared" si="2"/>
        <v/>
      </c>
    </row>
    <row r="16" spans="1:16">
      <c r="B16" s="1">
        <v>8</v>
      </c>
      <c r="C16" s="1">
        <f t="shared" si="0"/>
        <v>1.4742048162624786E-2</v>
      </c>
      <c r="D16" s="1"/>
      <c r="E16" s="1" t="str">
        <f t="shared" si="1"/>
        <v/>
      </c>
      <c r="F16" s="1" t="str">
        <f t="shared" si="2"/>
        <v/>
      </c>
    </row>
    <row r="17" spans="2:6">
      <c r="B17" s="1">
        <v>9</v>
      </c>
      <c r="C17" s="1">
        <f t="shared" si="0"/>
        <v>3.1559427294186246E-2</v>
      </c>
      <c r="D17" s="1"/>
      <c r="E17" s="1">
        <f t="shared" si="1"/>
        <v>0.09</v>
      </c>
      <c r="F17" s="1" t="str">
        <f t="shared" si="2"/>
        <v/>
      </c>
    </row>
    <row r="18" spans="2:6">
      <c r="B18" s="1">
        <v>10</v>
      </c>
      <c r="C18" s="1">
        <f t="shared" si="0"/>
        <v>6.0709551122226132E-2</v>
      </c>
      <c r="D18" s="1"/>
      <c r="E18" s="1">
        <f t="shared" si="1"/>
        <v>0.1</v>
      </c>
      <c r="F18" s="1" t="str">
        <f t="shared" si="2"/>
        <v/>
      </c>
    </row>
    <row r="19" spans="2:6">
      <c r="B19" s="1">
        <v>11</v>
      </c>
      <c r="C19" s="1">
        <f t="shared" si="0"/>
        <v>0.10613831552956113</v>
      </c>
      <c r="D19" s="1"/>
      <c r="E19" s="1">
        <f t="shared" si="1"/>
        <v>0.11</v>
      </c>
      <c r="F19" s="1" t="str">
        <f t="shared" si="2"/>
        <v/>
      </c>
    </row>
    <row r="20" spans="2:6">
      <c r="B20" s="1">
        <v>12</v>
      </c>
      <c r="C20" s="1">
        <f t="shared" si="0"/>
        <v>0.17031545889865332</v>
      </c>
      <c r="D20" s="1"/>
      <c r="E20" s="1">
        <f t="shared" si="1"/>
        <v>0.12</v>
      </c>
      <c r="F20" s="1" t="str">
        <f t="shared" si="2"/>
        <v/>
      </c>
    </row>
    <row r="21" spans="2:6">
      <c r="B21" s="1">
        <v>13</v>
      </c>
      <c r="C21" s="1">
        <f t="shared" si="0"/>
        <v>0.25306401005587081</v>
      </c>
      <c r="D21" s="1"/>
      <c r="E21" s="1">
        <f t="shared" si="1"/>
        <v>0.13</v>
      </c>
      <c r="F21" s="1" t="str">
        <f t="shared" si="2"/>
        <v/>
      </c>
    </row>
    <row r="22" spans="2:6">
      <c r="B22" s="1">
        <v>14</v>
      </c>
      <c r="C22" s="1">
        <f t="shared" si="0"/>
        <v>0.35101127469094484</v>
      </c>
      <c r="D22" s="1"/>
      <c r="E22" s="1">
        <f t="shared" si="1"/>
        <v>0.14000000000000001</v>
      </c>
      <c r="F22" s="1" t="str">
        <f t="shared" si="2"/>
        <v/>
      </c>
    </row>
    <row r="23" spans="2:6">
      <c r="B23" s="1">
        <v>15</v>
      </c>
      <c r="C23" s="1">
        <f t="shared" si="0"/>
        <v>0.45797590654639103</v>
      </c>
      <c r="D23" s="1"/>
      <c r="E23" s="1">
        <f t="shared" si="1"/>
        <v>0.15</v>
      </c>
      <c r="F23" s="1" t="str">
        <f t="shared" si="2"/>
        <v/>
      </c>
    </row>
    <row r="24" spans="2:6">
      <c r="B24" s="1">
        <v>16</v>
      </c>
      <c r="C24" s="1">
        <f t="shared" si="0"/>
        <v>0.56621392687630656</v>
      </c>
      <c r="D24" s="1"/>
      <c r="E24" s="1">
        <f t="shared" si="1"/>
        <v>0.16</v>
      </c>
      <c r="F24" s="1" t="str">
        <f t="shared" si="2"/>
        <v/>
      </c>
    </row>
    <row r="25" spans="2:6">
      <c r="B25" s="1">
        <v>17</v>
      </c>
      <c r="C25" s="1">
        <f t="shared" si="0"/>
        <v>0.6680850048338739</v>
      </c>
      <c r="D25" s="1"/>
      <c r="E25" s="1">
        <f t="shared" si="1"/>
        <v>0.17</v>
      </c>
      <c r="F25" s="1" t="str">
        <f t="shared" si="2"/>
        <v/>
      </c>
    </row>
    <row r="26" spans="2:6">
      <c r="B26" s="1">
        <v>18</v>
      </c>
      <c r="C26" s="1">
        <f t="shared" si="0"/>
        <v>0.75755907330454131</v>
      </c>
      <c r="D26" s="1"/>
      <c r="E26" s="1">
        <f t="shared" si="1"/>
        <v>0.18</v>
      </c>
      <c r="F26" s="1" t="str">
        <f t="shared" si="2"/>
        <v/>
      </c>
    </row>
    <row r="27" spans="2:6">
      <c r="B27" s="1">
        <v>19</v>
      </c>
      <c r="C27" s="1">
        <f t="shared" si="0"/>
        <v>0.83111169099471449</v>
      </c>
      <c r="D27" s="1"/>
      <c r="E27" s="1">
        <f t="shared" si="1"/>
        <v>0.19</v>
      </c>
      <c r="F27" s="1" t="str">
        <f t="shared" si="2"/>
        <v/>
      </c>
    </row>
    <row r="28" spans="2:6">
      <c r="B28" s="1">
        <v>20</v>
      </c>
      <c r="C28" s="1">
        <f t="shared" si="0"/>
        <v>0.88785228178427655</v>
      </c>
      <c r="D28" s="1"/>
      <c r="E28" s="1">
        <f t="shared" si="1"/>
        <v>0.2</v>
      </c>
      <c r="F28" s="1" t="str">
        <f t="shared" si="2"/>
        <v/>
      </c>
    </row>
    <row r="29" spans="2:6">
      <c r="B29" s="1">
        <v>21</v>
      </c>
      <c r="C29" s="1">
        <f t="shared" si="0"/>
        <v>0.92902459256128289</v>
      </c>
      <c r="D29" s="1"/>
      <c r="E29" s="1">
        <f t="shared" si="1"/>
        <v>0.21</v>
      </c>
      <c r="F29" s="1" t="str">
        <f t="shared" si="2"/>
        <v/>
      </c>
    </row>
    <row r="30" spans="2:6">
      <c r="B30" s="1">
        <v>22</v>
      </c>
      <c r="C30" s="1">
        <f t="shared" si="0"/>
        <v>0.95718574019230906</v>
      </c>
      <c r="D30" s="1"/>
      <c r="E30" s="1">
        <f t="shared" si="1"/>
        <v>0.22</v>
      </c>
      <c r="F30" s="1" t="str">
        <f t="shared" si="2"/>
        <v/>
      </c>
    </row>
    <row r="31" spans="2:6">
      <c r="B31" s="1">
        <v>23</v>
      </c>
      <c r="C31" s="1">
        <f t="shared" si="0"/>
        <v>0.97537679207818928</v>
      </c>
      <c r="D31" s="1"/>
      <c r="E31" s="1">
        <f t="shared" si="1"/>
        <v>0.23</v>
      </c>
      <c r="F31" s="1">
        <f t="shared" si="2"/>
        <v>0.23</v>
      </c>
    </row>
    <row r="32" spans="2:6">
      <c r="B32" s="1">
        <v>24</v>
      </c>
      <c r="C32" s="1">
        <f t="shared" si="0"/>
        <v>0.98649354600844941</v>
      </c>
      <c r="D32" s="1"/>
      <c r="E32" s="1">
        <f t="shared" si="1"/>
        <v>0.24</v>
      </c>
      <c r="F32" s="1">
        <f t="shared" si="2"/>
        <v>0.24</v>
      </c>
    </row>
    <row r="33" spans="2:6">
      <c r="B33" s="1">
        <v>25</v>
      </c>
      <c r="C33" s="1">
        <f t="shared" si="0"/>
        <v>0.99293067590330475</v>
      </c>
      <c r="D33" s="1"/>
      <c r="E33" s="1">
        <f t="shared" si="1"/>
        <v>0.25</v>
      </c>
      <c r="F33" s="1">
        <f t="shared" si="2"/>
        <v>0.25</v>
      </c>
    </row>
    <row r="34" spans="2:6">
      <c r="B34" s="1">
        <v>26</v>
      </c>
      <c r="C34" s="1">
        <f t="shared" si="0"/>
        <v>0.99646756046091756</v>
      </c>
      <c r="D34" s="1"/>
      <c r="E34" s="1">
        <f t="shared" si="1"/>
        <v>0.26</v>
      </c>
      <c r="F34" s="1">
        <f t="shared" si="2"/>
        <v>0.26</v>
      </c>
    </row>
    <row r="35" spans="2:6">
      <c r="B35" s="1">
        <v>27</v>
      </c>
      <c r="C35" s="1">
        <f t="shared" si="0"/>
        <v>0.99831397638517405</v>
      </c>
      <c r="D35" s="1"/>
      <c r="E35" s="1">
        <f t="shared" ref="E35:E98" si="3">IF(C35&gt;0.025,B35/B$5,"")</f>
        <v>0.27</v>
      </c>
      <c r="F35" s="1">
        <f t="shared" ref="F35:F98" si="4">IF(C35&gt;=0.975,B35/B$5,"")</f>
        <v>0.27</v>
      </c>
    </row>
    <row r="36" spans="2:6">
      <c r="B36" s="1">
        <v>28</v>
      </c>
      <c r="C36" s="1">
        <f t="shared" si="0"/>
        <v>0.99923090402102932</v>
      </c>
      <c r="D36" s="1"/>
      <c r="E36" s="1">
        <f t="shared" si="3"/>
        <v>0.28000000000000003</v>
      </c>
      <c r="F36" s="1">
        <f t="shared" si="4"/>
        <v>0.28000000000000003</v>
      </c>
    </row>
    <row r="37" spans="2:6">
      <c r="B37" s="1">
        <v>29</v>
      </c>
      <c r="C37" s="1">
        <f t="shared" si="0"/>
        <v>0.99966452497197567</v>
      </c>
      <c r="D37" s="1"/>
      <c r="E37" s="1">
        <f t="shared" si="3"/>
        <v>0.28999999999999998</v>
      </c>
      <c r="F37" s="1">
        <f t="shared" si="4"/>
        <v>0.28999999999999998</v>
      </c>
    </row>
    <row r="38" spans="2:6">
      <c r="B38" s="1">
        <v>30</v>
      </c>
      <c r="C38" s="1">
        <f t="shared" si="0"/>
        <v>0.99985999854351337</v>
      </c>
      <c r="D38" s="1"/>
      <c r="E38" s="1">
        <f t="shared" si="3"/>
        <v>0.3</v>
      </c>
      <c r="F38" s="1">
        <f t="shared" si="4"/>
        <v>0.3</v>
      </c>
    </row>
    <row r="39" spans="2:6">
      <c r="B39" s="1">
        <v>31</v>
      </c>
      <c r="C39" s="1">
        <f t="shared" si="0"/>
        <v>0.99994407319793821</v>
      </c>
      <c r="D39" s="1"/>
      <c r="E39" s="1">
        <f t="shared" si="3"/>
        <v>0.31</v>
      </c>
      <c r="F39" s="1">
        <f t="shared" si="4"/>
        <v>0.31</v>
      </c>
    </row>
    <row r="40" spans="2:6">
      <c r="B40" s="1">
        <v>32</v>
      </c>
      <c r="C40" s="1">
        <f t="shared" si="0"/>
        <v>0.99997860385957693</v>
      </c>
      <c r="D40" s="1"/>
      <c r="E40" s="1">
        <f t="shared" si="3"/>
        <v>0.32</v>
      </c>
      <c r="F40" s="1">
        <f t="shared" si="4"/>
        <v>0.32</v>
      </c>
    </row>
    <row r="41" spans="2:6">
      <c r="B41" s="1">
        <v>33</v>
      </c>
      <c r="C41" s="1">
        <f t="shared" si="0"/>
        <v>0.99999215701970068</v>
      </c>
      <c r="D41" s="1"/>
      <c r="E41" s="1">
        <f t="shared" si="3"/>
        <v>0.33</v>
      </c>
      <c r="F41" s="1">
        <f t="shared" si="4"/>
        <v>0.33</v>
      </c>
    </row>
    <row r="42" spans="2:6">
      <c r="B42" s="1">
        <v>34</v>
      </c>
      <c r="C42" s="1">
        <f t="shared" si="0"/>
        <v>0.99999724420025127</v>
      </c>
      <c r="D42" s="1"/>
      <c r="E42" s="1">
        <f t="shared" si="3"/>
        <v>0.34</v>
      </c>
      <c r="F42" s="1">
        <f t="shared" si="4"/>
        <v>0.34</v>
      </c>
    </row>
    <row r="43" spans="2:6">
      <c r="B43" s="1">
        <v>35</v>
      </c>
      <c r="C43" s="1">
        <f t="shared" si="0"/>
        <v>0.99999907143244904</v>
      </c>
      <c r="D43" s="1"/>
      <c r="E43" s="1">
        <f t="shared" si="3"/>
        <v>0.35</v>
      </c>
      <c r="F43" s="1">
        <f t="shared" si="4"/>
        <v>0.35</v>
      </c>
    </row>
    <row r="44" spans="2:6">
      <c r="B44" s="1">
        <v>36</v>
      </c>
      <c r="C44" s="1">
        <f t="shared" si="0"/>
        <v>0.99999969984563875</v>
      </c>
      <c r="D44" s="1"/>
      <c r="E44" s="1">
        <f t="shared" si="3"/>
        <v>0.36</v>
      </c>
      <c r="F44" s="1">
        <f t="shared" si="4"/>
        <v>0.36</v>
      </c>
    </row>
    <row r="45" spans="2:6">
      <c r="B45" s="1">
        <v>37</v>
      </c>
      <c r="C45" s="1">
        <f t="shared" si="0"/>
        <v>0.9999999068903962</v>
      </c>
      <c r="D45" s="1"/>
      <c r="E45" s="1">
        <f t="shared" si="3"/>
        <v>0.37</v>
      </c>
      <c r="F45" s="1">
        <f t="shared" si="4"/>
        <v>0.37</v>
      </c>
    </row>
    <row r="46" spans="2:6">
      <c r="B46" s="1">
        <v>38</v>
      </c>
      <c r="C46" s="1">
        <f t="shared" si="0"/>
        <v>0.99999997227295123</v>
      </c>
      <c r="D46" s="1"/>
      <c r="E46" s="1">
        <f t="shared" si="3"/>
        <v>0.38</v>
      </c>
      <c r="F46" s="1">
        <f t="shared" si="4"/>
        <v>0.38</v>
      </c>
    </row>
    <row r="47" spans="2:6">
      <c r="B47" s="1">
        <v>39</v>
      </c>
      <c r="C47" s="1">
        <f t="shared" si="0"/>
        <v>0.99999999207133172</v>
      </c>
      <c r="D47" s="1"/>
      <c r="E47" s="1">
        <f t="shared" si="3"/>
        <v>0.39</v>
      </c>
      <c r="F47" s="1">
        <f t="shared" si="4"/>
        <v>0.39</v>
      </c>
    </row>
    <row r="48" spans="2:6">
      <c r="B48" s="1">
        <v>40</v>
      </c>
      <c r="C48" s="1">
        <f t="shared" si="0"/>
        <v>0.99999999782228988</v>
      </c>
      <c r="D48" s="1"/>
      <c r="E48" s="1">
        <f t="shared" si="3"/>
        <v>0.4</v>
      </c>
      <c r="F48" s="1">
        <f t="shared" si="4"/>
        <v>0.4</v>
      </c>
    </row>
    <row r="49" spans="2:6">
      <c r="B49" s="1">
        <v>41</v>
      </c>
      <c r="C49" s="1">
        <f t="shared" si="0"/>
        <v>0.99999999942534445</v>
      </c>
      <c r="D49" s="1"/>
      <c r="E49" s="1">
        <f t="shared" si="3"/>
        <v>0.41</v>
      </c>
      <c r="F49" s="1">
        <f t="shared" si="4"/>
        <v>0.41</v>
      </c>
    </row>
    <row r="50" spans="2:6">
      <c r="B50" s="1">
        <v>42</v>
      </c>
      <c r="C50" s="1">
        <f t="shared" si="0"/>
        <v>0.99999999985427968</v>
      </c>
      <c r="D50" s="1"/>
      <c r="E50" s="1">
        <f t="shared" si="3"/>
        <v>0.42</v>
      </c>
      <c r="F50" s="1">
        <f t="shared" si="4"/>
        <v>0.42</v>
      </c>
    </row>
    <row r="51" spans="2:6">
      <c r="B51" s="1">
        <v>43</v>
      </c>
      <c r="C51" s="1">
        <f t="shared" si="0"/>
        <v>0.9999999999644823</v>
      </c>
      <c r="D51" s="1"/>
      <c r="E51" s="1">
        <f t="shared" si="3"/>
        <v>0.43</v>
      </c>
      <c r="F51" s="1">
        <f t="shared" si="4"/>
        <v>0.43</v>
      </c>
    </row>
    <row r="52" spans="2:6">
      <c r="B52" s="1">
        <v>44</v>
      </c>
      <c r="C52" s="1">
        <f t="shared" si="0"/>
        <v>0.9999999999916751</v>
      </c>
      <c r="D52" s="1"/>
      <c r="E52" s="1">
        <f t="shared" si="3"/>
        <v>0.44</v>
      </c>
      <c r="F52" s="1">
        <f t="shared" si="4"/>
        <v>0.44</v>
      </c>
    </row>
    <row r="53" spans="2:6">
      <c r="B53" s="1">
        <v>45</v>
      </c>
      <c r="C53" s="1">
        <f t="shared" si="0"/>
        <v>0.99999999999812084</v>
      </c>
      <c r="D53" s="1"/>
      <c r="E53" s="1">
        <f t="shared" si="3"/>
        <v>0.45</v>
      </c>
      <c r="F53" s="1">
        <f t="shared" si="4"/>
        <v>0.45</v>
      </c>
    </row>
    <row r="54" spans="2:6">
      <c r="B54" s="1">
        <v>46</v>
      </c>
      <c r="C54" s="1">
        <f t="shared" si="0"/>
        <v>0.99999999999958877</v>
      </c>
      <c r="D54" s="1"/>
      <c r="E54" s="1">
        <f t="shared" si="3"/>
        <v>0.46</v>
      </c>
      <c r="F54" s="1">
        <f t="shared" si="4"/>
        <v>0.46</v>
      </c>
    </row>
    <row r="55" spans="2:6">
      <c r="B55" s="1">
        <v>47</v>
      </c>
      <c r="C55" s="1">
        <f t="shared" si="0"/>
        <v>0.99999999999991007</v>
      </c>
      <c r="D55" s="1"/>
      <c r="E55" s="1">
        <f t="shared" si="3"/>
        <v>0.47</v>
      </c>
      <c r="F55" s="1">
        <f t="shared" si="4"/>
        <v>0.47</v>
      </c>
    </row>
    <row r="56" spans="2:6">
      <c r="B56" s="1">
        <v>48</v>
      </c>
      <c r="C56" s="1">
        <f t="shared" si="0"/>
        <v>0.99999999999997768</v>
      </c>
      <c r="D56" s="1"/>
      <c r="E56" s="1">
        <f t="shared" si="3"/>
        <v>0.48</v>
      </c>
      <c r="F56" s="1">
        <f t="shared" si="4"/>
        <v>0.48</v>
      </c>
    </row>
    <row r="57" spans="2:6">
      <c r="B57" s="1">
        <v>49</v>
      </c>
      <c r="C57" s="1">
        <f t="shared" si="0"/>
        <v>0.99999999999999134</v>
      </c>
      <c r="D57" s="1"/>
      <c r="E57" s="1">
        <f t="shared" si="3"/>
        <v>0.49</v>
      </c>
      <c r="F57" s="1">
        <f t="shared" si="4"/>
        <v>0.49</v>
      </c>
    </row>
    <row r="58" spans="2:6">
      <c r="B58" s="1">
        <v>50</v>
      </c>
      <c r="C58" s="1">
        <f t="shared" si="0"/>
        <v>0.999999999999994</v>
      </c>
      <c r="D58" s="1"/>
      <c r="E58" s="1">
        <f t="shared" si="3"/>
        <v>0.5</v>
      </c>
      <c r="F58" s="1">
        <f t="shared" si="4"/>
        <v>0.5</v>
      </c>
    </row>
    <row r="59" spans="2:6">
      <c r="B59" s="1">
        <v>51</v>
      </c>
      <c r="C59" s="1">
        <f t="shared" si="0"/>
        <v>0.99999999999999445</v>
      </c>
      <c r="D59" s="1"/>
      <c r="E59" s="1">
        <f t="shared" si="3"/>
        <v>0.51</v>
      </c>
      <c r="F59" s="1">
        <f t="shared" si="4"/>
        <v>0.51</v>
      </c>
    </row>
    <row r="60" spans="2:6">
      <c r="B60" s="1">
        <v>52</v>
      </c>
      <c r="C60" s="1">
        <f t="shared" si="0"/>
        <v>0.99999999999999456</v>
      </c>
      <c r="D60" s="1"/>
      <c r="E60" s="1">
        <f t="shared" si="3"/>
        <v>0.52</v>
      </c>
      <c r="F60" s="1">
        <f t="shared" si="4"/>
        <v>0.52</v>
      </c>
    </row>
    <row r="61" spans="2:6">
      <c r="B61" s="1">
        <v>53</v>
      </c>
      <c r="C61" s="1">
        <f t="shared" si="0"/>
        <v>0.99999999999999456</v>
      </c>
      <c r="D61" s="1"/>
      <c r="E61" s="1">
        <f t="shared" si="3"/>
        <v>0.53</v>
      </c>
      <c r="F61" s="1">
        <f t="shared" si="4"/>
        <v>0.53</v>
      </c>
    </row>
    <row r="62" spans="2:6">
      <c r="B62" s="1">
        <v>54</v>
      </c>
      <c r="C62" s="1">
        <f t="shared" si="0"/>
        <v>0.99999999999999456</v>
      </c>
      <c r="D62" s="1"/>
      <c r="E62" s="1">
        <f t="shared" si="3"/>
        <v>0.54</v>
      </c>
      <c r="F62" s="1">
        <f t="shared" si="4"/>
        <v>0.54</v>
      </c>
    </row>
    <row r="63" spans="2:6">
      <c r="B63" s="1">
        <v>55</v>
      </c>
      <c r="C63" s="1">
        <f t="shared" si="0"/>
        <v>0.99999999999999456</v>
      </c>
      <c r="D63" s="1"/>
      <c r="E63" s="1">
        <f t="shared" si="3"/>
        <v>0.55000000000000004</v>
      </c>
      <c r="F63" s="1">
        <f t="shared" si="4"/>
        <v>0.55000000000000004</v>
      </c>
    </row>
    <row r="64" spans="2:6">
      <c r="B64" s="1">
        <v>56</v>
      </c>
      <c r="C64" s="1">
        <f t="shared" si="0"/>
        <v>0.99999999999999456</v>
      </c>
      <c r="D64" s="1"/>
      <c r="E64" s="1">
        <f t="shared" si="3"/>
        <v>0.56000000000000005</v>
      </c>
      <c r="F64" s="1">
        <f t="shared" si="4"/>
        <v>0.56000000000000005</v>
      </c>
    </row>
    <row r="65" spans="2:6">
      <c r="B65" s="1">
        <v>57</v>
      </c>
      <c r="C65" s="1">
        <f t="shared" si="0"/>
        <v>0.99999999999999456</v>
      </c>
      <c r="D65" s="1"/>
      <c r="E65" s="1">
        <f t="shared" si="3"/>
        <v>0.56999999999999995</v>
      </c>
      <c r="F65" s="1">
        <f t="shared" si="4"/>
        <v>0.56999999999999995</v>
      </c>
    </row>
    <row r="66" spans="2:6">
      <c r="B66" s="1">
        <v>58</v>
      </c>
      <c r="C66" s="1">
        <f t="shared" si="0"/>
        <v>0.99999999999999456</v>
      </c>
      <c r="D66" s="1"/>
      <c r="E66" s="1">
        <f t="shared" si="3"/>
        <v>0.57999999999999996</v>
      </c>
      <c r="F66" s="1">
        <f t="shared" si="4"/>
        <v>0.57999999999999996</v>
      </c>
    </row>
    <row r="67" spans="2:6">
      <c r="B67" s="1">
        <v>59</v>
      </c>
      <c r="C67" s="1">
        <f t="shared" si="0"/>
        <v>0.99999999999999456</v>
      </c>
      <c r="D67" s="1"/>
      <c r="E67" s="1">
        <f t="shared" si="3"/>
        <v>0.59</v>
      </c>
      <c r="F67" s="1">
        <f t="shared" si="4"/>
        <v>0.59</v>
      </c>
    </row>
    <row r="68" spans="2:6">
      <c r="B68" s="1">
        <v>60</v>
      </c>
      <c r="C68" s="1">
        <f t="shared" si="0"/>
        <v>0.99999999999999456</v>
      </c>
      <c r="D68" s="1"/>
      <c r="E68" s="1">
        <f t="shared" si="3"/>
        <v>0.6</v>
      </c>
      <c r="F68" s="1">
        <f t="shared" si="4"/>
        <v>0.6</v>
      </c>
    </row>
    <row r="69" spans="2:6">
      <c r="B69" s="1">
        <v>61</v>
      </c>
      <c r="C69" s="1">
        <f t="shared" si="0"/>
        <v>0.99999999999999456</v>
      </c>
      <c r="D69" s="1"/>
      <c r="E69" s="1">
        <f t="shared" si="3"/>
        <v>0.61</v>
      </c>
      <c r="F69" s="1">
        <f t="shared" si="4"/>
        <v>0.61</v>
      </c>
    </row>
    <row r="70" spans="2:6">
      <c r="B70" s="1">
        <v>62</v>
      </c>
      <c r="C70" s="1">
        <f t="shared" si="0"/>
        <v>0.99999999999999456</v>
      </c>
      <c r="D70" s="1"/>
      <c r="E70" s="1">
        <f t="shared" si="3"/>
        <v>0.62</v>
      </c>
      <c r="F70" s="1">
        <f t="shared" si="4"/>
        <v>0.62</v>
      </c>
    </row>
    <row r="71" spans="2:6">
      <c r="B71" s="1">
        <v>63</v>
      </c>
      <c r="C71" s="1">
        <f t="shared" si="0"/>
        <v>0.99999999999999456</v>
      </c>
      <c r="D71" s="1"/>
      <c r="E71" s="1">
        <f t="shared" si="3"/>
        <v>0.63</v>
      </c>
      <c r="F71" s="1">
        <f t="shared" si="4"/>
        <v>0.63</v>
      </c>
    </row>
    <row r="72" spans="2:6">
      <c r="B72" s="1">
        <v>64</v>
      </c>
      <c r="C72" s="1">
        <f t="shared" si="0"/>
        <v>0.99999999999999456</v>
      </c>
      <c r="D72" s="1"/>
      <c r="E72" s="1">
        <f t="shared" si="3"/>
        <v>0.64</v>
      </c>
      <c r="F72" s="1">
        <f t="shared" si="4"/>
        <v>0.64</v>
      </c>
    </row>
    <row r="73" spans="2:6">
      <c r="B73" s="1">
        <v>65</v>
      </c>
      <c r="C73" s="1">
        <f t="shared" ref="C73:C108" si="5">IF(B73&lt;=B$5,BINOMDIST(B73,B$5,E$5,TRUE),"")</f>
        <v>0.99999999999999456</v>
      </c>
      <c r="D73" s="1"/>
      <c r="E73" s="1">
        <f t="shared" si="3"/>
        <v>0.65</v>
      </c>
      <c r="F73" s="1">
        <f t="shared" si="4"/>
        <v>0.65</v>
      </c>
    </row>
    <row r="74" spans="2:6">
      <c r="B74" s="1">
        <v>66</v>
      </c>
      <c r="C74" s="1">
        <f t="shared" si="5"/>
        <v>0.99999999999999456</v>
      </c>
      <c r="D74" s="1"/>
      <c r="E74" s="1">
        <f t="shared" si="3"/>
        <v>0.66</v>
      </c>
      <c r="F74" s="1">
        <f t="shared" si="4"/>
        <v>0.66</v>
      </c>
    </row>
    <row r="75" spans="2:6">
      <c r="B75" s="1">
        <v>67</v>
      </c>
      <c r="C75" s="1">
        <f t="shared" si="5"/>
        <v>0.99999999999999456</v>
      </c>
      <c r="D75" s="1"/>
      <c r="E75" s="1">
        <f t="shared" si="3"/>
        <v>0.67</v>
      </c>
      <c r="F75" s="1">
        <f t="shared" si="4"/>
        <v>0.67</v>
      </c>
    </row>
    <row r="76" spans="2:6">
      <c r="B76" s="1">
        <v>68</v>
      </c>
      <c r="C76" s="1">
        <f t="shared" si="5"/>
        <v>0.99999999999999456</v>
      </c>
      <c r="D76" s="1"/>
      <c r="E76" s="1">
        <f t="shared" si="3"/>
        <v>0.68</v>
      </c>
      <c r="F76" s="1">
        <f t="shared" si="4"/>
        <v>0.68</v>
      </c>
    </row>
    <row r="77" spans="2:6">
      <c r="B77" s="1">
        <v>69</v>
      </c>
      <c r="C77" s="1">
        <f t="shared" si="5"/>
        <v>0.99999999999999456</v>
      </c>
      <c r="D77" s="1"/>
      <c r="E77" s="1">
        <f t="shared" si="3"/>
        <v>0.69</v>
      </c>
      <c r="F77" s="1">
        <f t="shared" si="4"/>
        <v>0.69</v>
      </c>
    </row>
    <row r="78" spans="2:6">
      <c r="B78" s="1">
        <v>70</v>
      </c>
      <c r="C78" s="1">
        <f t="shared" si="5"/>
        <v>0.99999999999999456</v>
      </c>
      <c r="D78" s="1"/>
      <c r="E78" s="1">
        <f t="shared" si="3"/>
        <v>0.7</v>
      </c>
      <c r="F78" s="1">
        <f t="shared" si="4"/>
        <v>0.7</v>
      </c>
    </row>
    <row r="79" spans="2:6">
      <c r="B79" s="1">
        <v>71</v>
      </c>
      <c r="C79" s="1">
        <f t="shared" si="5"/>
        <v>0.99999999999999456</v>
      </c>
      <c r="D79" s="1"/>
      <c r="E79" s="1">
        <f t="shared" si="3"/>
        <v>0.71</v>
      </c>
      <c r="F79" s="1">
        <f t="shared" si="4"/>
        <v>0.71</v>
      </c>
    </row>
    <row r="80" spans="2:6">
      <c r="B80" s="1">
        <v>72</v>
      </c>
      <c r="C80" s="1">
        <f t="shared" si="5"/>
        <v>0.99999999999999456</v>
      </c>
      <c r="D80" s="1"/>
      <c r="E80" s="1">
        <f t="shared" si="3"/>
        <v>0.72</v>
      </c>
      <c r="F80" s="1">
        <f t="shared" si="4"/>
        <v>0.72</v>
      </c>
    </row>
    <row r="81" spans="2:6">
      <c r="B81" s="1">
        <v>73</v>
      </c>
      <c r="C81" s="1">
        <f t="shared" si="5"/>
        <v>0.99999999999999456</v>
      </c>
      <c r="D81" s="1"/>
      <c r="E81" s="1">
        <f t="shared" si="3"/>
        <v>0.73</v>
      </c>
      <c r="F81" s="1">
        <f t="shared" si="4"/>
        <v>0.73</v>
      </c>
    </row>
    <row r="82" spans="2:6">
      <c r="B82" s="1">
        <v>74</v>
      </c>
      <c r="C82" s="1">
        <f t="shared" si="5"/>
        <v>0.99999999999999456</v>
      </c>
      <c r="D82" s="1"/>
      <c r="E82" s="1">
        <f t="shared" si="3"/>
        <v>0.74</v>
      </c>
      <c r="F82" s="1">
        <f t="shared" si="4"/>
        <v>0.74</v>
      </c>
    </row>
    <row r="83" spans="2:6">
      <c r="B83" s="1">
        <v>75</v>
      </c>
      <c r="C83" s="1">
        <f t="shared" si="5"/>
        <v>0.99999999999999456</v>
      </c>
      <c r="D83" s="1"/>
      <c r="E83" s="1">
        <f t="shared" si="3"/>
        <v>0.75</v>
      </c>
      <c r="F83" s="1">
        <f t="shared" si="4"/>
        <v>0.75</v>
      </c>
    </row>
    <row r="84" spans="2:6">
      <c r="B84" s="1">
        <v>76</v>
      </c>
      <c r="C84" s="1">
        <f t="shared" si="5"/>
        <v>0.99999999999999456</v>
      </c>
      <c r="D84" s="1"/>
      <c r="E84" s="1">
        <f t="shared" si="3"/>
        <v>0.76</v>
      </c>
      <c r="F84" s="1">
        <f t="shared" si="4"/>
        <v>0.76</v>
      </c>
    </row>
    <row r="85" spans="2:6">
      <c r="B85" s="1">
        <v>77</v>
      </c>
      <c r="C85" s="1">
        <f t="shared" si="5"/>
        <v>0.99999999999999456</v>
      </c>
      <c r="D85" s="1"/>
      <c r="E85" s="1">
        <f t="shared" si="3"/>
        <v>0.77</v>
      </c>
      <c r="F85" s="1">
        <f t="shared" si="4"/>
        <v>0.77</v>
      </c>
    </row>
    <row r="86" spans="2:6">
      <c r="B86" s="1">
        <v>78</v>
      </c>
      <c r="C86" s="1">
        <f t="shared" si="5"/>
        <v>0.99999999999999456</v>
      </c>
      <c r="D86" s="1"/>
      <c r="E86" s="1">
        <f t="shared" si="3"/>
        <v>0.78</v>
      </c>
      <c r="F86" s="1">
        <f t="shared" si="4"/>
        <v>0.78</v>
      </c>
    </row>
    <row r="87" spans="2:6">
      <c r="B87" s="1">
        <v>79</v>
      </c>
      <c r="C87" s="1">
        <f t="shared" si="5"/>
        <v>0.99999999999999456</v>
      </c>
      <c r="D87" s="1"/>
      <c r="E87" s="1">
        <f t="shared" si="3"/>
        <v>0.79</v>
      </c>
      <c r="F87" s="1">
        <f t="shared" si="4"/>
        <v>0.79</v>
      </c>
    </row>
    <row r="88" spans="2:6">
      <c r="B88" s="1">
        <v>80</v>
      </c>
      <c r="C88" s="1">
        <f t="shared" si="5"/>
        <v>0.99999999999999456</v>
      </c>
      <c r="D88" s="1"/>
      <c r="E88" s="1">
        <f t="shared" si="3"/>
        <v>0.8</v>
      </c>
      <c r="F88" s="1">
        <f t="shared" si="4"/>
        <v>0.8</v>
      </c>
    </row>
    <row r="89" spans="2:6">
      <c r="B89" s="1">
        <v>81</v>
      </c>
      <c r="C89" s="1">
        <f t="shared" si="5"/>
        <v>0.99999999999999456</v>
      </c>
      <c r="D89" s="1"/>
      <c r="E89" s="1">
        <f t="shared" si="3"/>
        <v>0.81</v>
      </c>
      <c r="F89" s="1">
        <f t="shared" si="4"/>
        <v>0.81</v>
      </c>
    </row>
    <row r="90" spans="2:6">
      <c r="B90" s="1">
        <v>82</v>
      </c>
      <c r="C90" s="1">
        <f t="shared" si="5"/>
        <v>0.99999999999999456</v>
      </c>
      <c r="D90" s="1"/>
      <c r="E90" s="1">
        <f t="shared" si="3"/>
        <v>0.82</v>
      </c>
      <c r="F90" s="1">
        <f t="shared" si="4"/>
        <v>0.82</v>
      </c>
    </row>
    <row r="91" spans="2:6">
      <c r="B91" s="1">
        <v>83</v>
      </c>
      <c r="C91" s="1">
        <f t="shared" si="5"/>
        <v>0.99999999999999456</v>
      </c>
      <c r="D91" s="1"/>
      <c r="E91" s="1">
        <f t="shared" si="3"/>
        <v>0.83</v>
      </c>
      <c r="F91" s="1">
        <f t="shared" si="4"/>
        <v>0.83</v>
      </c>
    </row>
    <row r="92" spans="2:6">
      <c r="B92" s="1">
        <v>84</v>
      </c>
      <c r="C92" s="1">
        <f t="shared" si="5"/>
        <v>0.99999999999999456</v>
      </c>
      <c r="D92" s="1"/>
      <c r="E92" s="1">
        <f t="shared" si="3"/>
        <v>0.84</v>
      </c>
      <c r="F92" s="1">
        <f t="shared" si="4"/>
        <v>0.84</v>
      </c>
    </row>
    <row r="93" spans="2:6">
      <c r="B93" s="1">
        <v>85</v>
      </c>
      <c r="C93" s="1">
        <f t="shared" si="5"/>
        <v>0.99999999999999456</v>
      </c>
      <c r="D93" s="1"/>
      <c r="E93" s="1">
        <f t="shared" si="3"/>
        <v>0.85</v>
      </c>
      <c r="F93" s="1">
        <f t="shared" si="4"/>
        <v>0.85</v>
      </c>
    </row>
    <row r="94" spans="2:6">
      <c r="B94" s="1">
        <v>86</v>
      </c>
      <c r="C94" s="1">
        <f t="shared" si="5"/>
        <v>0.99999999999999456</v>
      </c>
      <c r="D94" s="1"/>
      <c r="E94" s="1">
        <f t="shared" si="3"/>
        <v>0.86</v>
      </c>
      <c r="F94" s="1">
        <f t="shared" si="4"/>
        <v>0.86</v>
      </c>
    </row>
    <row r="95" spans="2:6">
      <c r="B95" s="1">
        <v>87</v>
      </c>
      <c r="C95" s="1">
        <f t="shared" si="5"/>
        <v>0.99999999999999456</v>
      </c>
      <c r="D95" s="1"/>
      <c r="E95" s="1">
        <f t="shared" si="3"/>
        <v>0.87</v>
      </c>
      <c r="F95" s="1">
        <f t="shared" si="4"/>
        <v>0.87</v>
      </c>
    </row>
    <row r="96" spans="2:6">
      <c r="B96" s="1">
        <v>88</v>
      </c>
      <c r="C96" s="1">
        <f t="shared" si="5"/>
        <v>0.99999999999999456</v>
      </c>
      <c r="D96" s="1"/>
      <c r="E96" s="1">
        <f t="shared" si="3"/>
        <v>0.88</v>
      </c>
      <c r="F96" s="1">
        <f t="shared" si="4"/>
        <v>0.88</v>
      </c>
    </row>
    <row r="97" spans="2:6">
      <c r="B97" s="1">
        <v>89</v>
      </c>
      <c r="C97" s="1">
        <f t="shared" si="5"/>
        <v>0.99999999999999456</v>
      </c>
      <c r="D97" s="1"/>
      <c r="E97" s="1">
        <f t="shared" si="3"/>
        <v>0.89</v>
      </c>
      <c r="F97" s="1">
        <f t="shared" si="4"/>
        <v>0.89</v>
      </c>
    </row>
    <row r="98" spans="2:6">
      <c r="B98" s="1">
        <v>90</v>
      </c>
      <c r="C98" s="1">
        <f t="shared" si="5"/>
        <v>0.99999999999999456</v>
      </c>
      <c r="D98" s="1"/>
      <c r="E98" s="1">
        <f t="shared" si="3"/>
        <v>0.9</v>
      </c>
      <c r="F98" s="1">
        <f t="shared" si="4"/>
        <v>0.9</v>
      </c>
    </row>
    <row r="99" spans="2:6">
      <c r="B99" s="1">
        <v>91</v>
      </c>
      <c r="C99" s="1">
        <f t="shared" si="5"/>
        <v>0.99999999999999456</v>
      </c>
      <c r="D99" s="1"/>
      <c r="E99" s="1">
        <f t="shared" ref="E99:E108" si="6">IF(C99&gt;0.025,B99/B$5,"")</f>
        <v>0.91</v>
      </c>
      <c r="F99" s="1">
        <f t="shared" ref="F99:F108" si="7">IF(C99&gt;=0.975,B99/B$5,"")</f>
        <v>0.91</v>
      </c>
    </row>
    <row r="100" spans="2:6">
      <c r="B100" s="1">
        <v>92</v>
      </c>
      <c r="C100" s="1">
        <f t="shared" si="5"/>
        <v>0.99999999999999456</v>
      </c>
      <c r="D100" s="1"/>
      <c r="E100" s="1">
        <f t="shared" si="6"/>
        <v>0.92</v>
      </c>
      <c r="F100" s="1">
        <f t="shared" si="7"/>
        <v>0.92</v>
      </c>
    </row>
    <row r="101" spans="2:6">
      <c r="B101" s="1">
        <v>93</v>
      </c>
      <c r="C101" s="1">
        <f t="shared" si="5"/>
        <v>0.99999999999999456</v>
      </c>
      <c r="D101" s="1"/>
      <c r="E101" s="1">
        <f t="shared" si="6"/>
        <v>0.93</v>
      </c>
      <c r="F101" s="1">
        <f t="shared" si="7"/>
        <v>0.93</v>
      </c>
    </row>
    <row r="102" spans="2:6">
      <c r="B102" s="1">
        <v>94</v>
      </c>
      <c r="C102" s="1">
        <f t="shared" si="5"/>
        <v>0.99999999999999456</v>
      </c>
      <c r="D102" s="1"/>
      <c r="E102" s="1">
        <f t="shared" si="6"/>
        <v>0.94</v>
      </c>
      <c r="F102" s="1">
        <f t="shared" si="7"/>
        <v>0.94</v>
      </c>
    </row>
    <row r="103" spans="2:6">
      <c r="B103" s="1">
        <v>95</v>
      </c>
      <c r="C103" s="1">
        <f t="shared" si="5"/>
        <v>0.99999999999999456</v>
      </c>
      <c r="D103" s="1"/>
      <c r="E103" s="1">
        <f t="shared" si="6"/>
        <v>0.95</v>
      </c>
      <c r="F103" s="1">
        <f t="shared" si="7"/>
        <v>0.95</v>
      </c>
    </row>
    <row r="104" spans="2:6">
      <c r="B104" s="1">
        <v>96</v>
      </c>
      <c r="C104" s="1">
        <f t="shared" si="5"/>
        <v>0.99999999999999456</v>
      </c>
      <c r="D104" s="1"/>
      <c r="E104" s="1">
        <f t="shared" si="6"/>
        <v>0.96</v>
      </c>
      <c r="F104" s="1">
        <f t="shared" si="7"/>
        <v>0.96</v>
      </c>
    </row>
    <row r="105" spans="2:6">
      <c r="B105" s="1">
        <v>97</v>
      </c>
      <c r="C105" s="1">
        <f t="shared" si="5"/>
        <v>0.99999999999999456</v>
      </c>
      <c r="D105" s="1"/>
      <c r="E105" s="1">
        <f t="shared" si="6"/>
        <v>0.97</v>
      </c>
      <c r="F105" s="1">
        <f t="shared" si="7"/>
        <v>0.97</v>
      </c>
    </row>
    <row r="106" spans="2:6">
      <c r="B106" s="1">
        <v>98</v>
      </c>
      <c r="C106" s="1">
        <f t="shared" si="5"/>
        <v>0.99999999999999456</v>
      </c>
      <c r="D106" s="1"/>
      <c r="E106" s="1">
        <f t="shared" si="6"/>
        <v>0.98</v>
      </c>
      <c r="F106" s="1">
        <f t="shared" si="7"/>
        <v>0.98</v>
      </c>
    </row>
    <row r="107" spans="2:6">
      <c r="B107" s="1">
        <v>99</v>
      </c>
      <c r="C107" s="1">
        <f t="shared" si="5"/>
        <v>0.99999999999999456</v>
      </c>
      <c r="D107" s="1"/>
      <c r="E107" s="1">
        <f t="shared" si="6"/>
        <v>0.99</v>
      </c>
      <c r="F107" s="1">
        <f t="shared" si="7"/>
        <v>0.99</v>
      </c>
    </row>
    <row r="108" spans="2:6">
      <c r="B108" s="1">
        <v>100</v>
      </c>
      <c r="C108" s="1">
        <f t="shared" si="5"/>
        <v>0.99999999999999456</v>
      </c>
      <c r="D108" s="1"/>
      <c r="E108" s="1">
        <f t="shared" si="6"/>
        <v>1</v>
      </c>
      <c r="F108" s="1">
        <f t="shared" si="7"/>
        <v>1</v>
      </c>
    </row>
    <row r="109" spans="2:6">
      <c r="B109" s="1"/>
      <c r="C109" s="1"/>
      <c r="D109" s="1"/>
      <c r="E109" s="1"/>
      <c r="F109" s="1"/>
    </row>
  </sheetData>
  <mergeCells count="5">
    <mergeCell ref="H12:N12"/>
    <mergeCell ref="H14:N14"/>
    <mergeCell ref="A1:J2"/>
    <mergeCell ref="A4:B4"/>
    <mergeCell ref="C4:F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Durand</dc:creator>
  <cp:lastModifiedBy>Durand</cp:lastModifiedBy>
  <dcterms:created xsi:type="dcterms:W3CDTF">2011-03-22T17:14:46Z</dcterms:created>
  <dcterms:modified xsi:type="dcterms:W3CDTF">2011-03-22T17:52:37Z</dcterms:modified>
</cp:coreProperties>
</file>