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checkCompatibility="1" autoCompressPictures="0"/>
  <bookViews>
    <workbookView xWindow="0" yWindow="0" windowWidth="25600" windowHeight="15520" tabRatio="500" activeTab="3"/>
  </bookViews>
  <sheets>
    <sheet name="Classe" sheetId="2" r:id="rId1"/>
    <sheet name="eleve 1" sheetId="1" r:id="rId2"/>
    <sheet name="Feuil1" sheetId="3" r:id="rId3"/>
    <sheet name="Bilan U31" sheetId="4" r:id="rId4"/>
  </sheets>
  <definedNames>
    <definedName name="_xlnm.Print_Area" localSheetId="1">'eleve 1'!$A$1:$AG$102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4" l="1"/>
  <c r="H57" i="4"/>
  <c r="G57" i="4"/>
  <c r="H56" i="4"/>
  <c r="G56" i="4"/>
  <c r="H55" i="4"/>
  <c r="G55" i="4"/>
  <c r="H54" i="4"/>
  <c r="G54" i="4"/>
  <c r="H53" i="4"/>
  <c r="G53" i="4"/>
  <c r="H51" i="4"/>
  <c r="G51" i="4"/>
  <c r="H50" i="4"/>
  <c r="G50" i="4"/>
  <c r="H49" i="4"/>
  <c r="G49" i="4"/>
  <c r="H48" i="4"/>
  <c r="G48" i="4"/>
  <c r="H47" i="4"/>
  <c r="G47" i="4"/>
  <c r="H46" i="4"/>
  <c r="G46" i="4"/>
  <c r="H44" i="4"/>
  <c r="G44" i="4"/>
  <c r="H43" i="4"/>
  <c r="G43" i="4"/>
  <c r="H42" i="4"/>
  <c r="G42" i="4"/>
  <c r="H41" i="4"/>
  <c r="G41" i="4"/>
  <c r="H39" i="4"/>
  <c r="G39" i="4"/>
  <c r="H38" i="4"/>
  <c r="G38" i="4"/>
  <c r="H37" i="4"/>
  <c r="G37" i="4"/>
  <c r="H36" i="4"/>
  <c r="G36" i="4"/>
  <c r="H35" i="4"/>
  <c r="G35" i="4"/>
  <c r="H34" i="4"/>
  <c r="G34" i="4"/>
  <c r="R106" i="1"/>
  <c r="R103" i="1"/>
  <c r="H6" i="4"/>
  <c r="H7" i="4"/>
  <c r="H8" i="4"/>
  <c r="H9" i="4"/>
  <c r="H11" i="4"/>
  <c r="H12" i="4"/>
  <c r="H13" i="4"/>
  <c r="H14" i="4"/>
  <c r="H16" i="4"/>
  <c r="H17" i="4"/>
  <c r="H18" i="4"/>
  <c r="H19" i="4"/>
  <c r="H20" i="4"/>
  <c r="H21" i="4"/>
  <c r="H23" i="4"/>
  <c r="H24" i="4"/>
  <c r="H25" i="4"/>
  <c r="H26" i="4"/>
  <c r="H27" i="4"/>
  <c r="H5" i="4"/>
  <c r="H4" i="4"/>
  <c r="G11" i="4"/>
  <c r="G12" i="4"/>
  <c r="G13" i="4"/>
  <c r="G14" i="4"/>
  <c r="G16" i="4"/>
  <c r="G17" i="4"/>
  <c r="G18" i="4"/>
  <c r="G19" i="4"/>
  <c r="G20" i="4"/>
  <c r="G21" i="4"/>
  <c r="G23" i="4"/>
  <c r="G24" i="4"/>
  <c r="G25" i="4"/>
  <c r="G26" i="4"/>
  <c r="G27" i="4"/>
  <c r="G6" i="4"/>
  <c r="G7" i="4"/>
  <c r="G8" i="4"/>
  <c r="G9" i="4"/>
  <c r="G5" i="4"/>
  <c r="G4" i="4"/>
  <c r="A1" i="4"/>
  <c r="C13" i="1"/>
  <c r="C11" i="1"/>
  <c r="C5" i="1"/>
</calcChain>
</file>

<file path=xl/sharedStrings.xml><?xml version="1.0" encoding="utf-8"?>
<sst xmlns="http://schemas.openxmlformats.org/spreadsheetml/2006/main" count="308" uniqueCount="206">
  <si>
    <t>C - 1.1.1</t>
  </si>
  <si>
    <t>C - 1.1.2</t>
  </si>
  <si>
    <t>Collecter les données d'identification</t>
  </si>
  <si>
    <t>Collecter les données techniques</t>
  </si>
  <si>
    <t>Les données collectées sur l'OR, le véhicule et l'historique de maintenance permettent la réalisation de l'intervention</t>
  </si>
  <si>
    <t>Les données techniques et réglementaires collectées sont adaptées à l'intervention</t>
  </si>
  <si>
    <t>La base de données des dysfonctionnements récurrents (pannes répétitives) est consultée</t>
  </si>
  <si>
    <t>C - 1.1 - Collecter les données nécessaires à son intervention</t>
  </si>
  <si>
    <t>Rendre compte de son intervention</t>
  </si>
  <si>
    <t>Les travaux réalisés sont commentés dans un langage adapté à l'interlocuteur (Hiérarchie, client*)</t>
  </si>
  <si>
    <t>L’autocontrôle permet de justifier la qualité de l’intervention</t>
  </si>
  <si>
    <t>Les documents de suivi sont renseignés sans erreur ni omission et permettent l'édition d'un devis ou d'une facture</t>
  </si>
  <si>
    <t>Les anomalies constatées sont signalées</t>
  </si>
  <si>
    <t>Les différents cadres et parties de l'O.R. du bon de commande sont complétés sans erreur ni omission</t>
  </si>
  <si>
    <t>La liste des sous-ensembles, éléments et produits transmise est appropriée à l'intervention</t>
  </si>
  <si>
    <t>Les informations nécessaires sont correctement recensées ou transmises en partielle autonomie</t>
  </si>
  <si>
    <t>Compléter un ordre de réparation, un bon de commande de pièces</t>
  </si>
  <si>
    <t>Utiliser les moyens de communication de l'entreprise</t>
  </si>
  <si>
    <t>C - 1.2 - Communiquer en interne</t>
  </si>
  <si>
    <t>C - 2.1.1</t>
  </si>
  <si>
    <t>C - 2.1.2</t>
  </si>
  <si>
    <t>C - 2.1.3</t>
  </si>
  <si>
    <t>C - 2.1 - Préparer son intervention</t>
  </si>
  <si>
    <t>Les sous-ensembles, les éléments sont localisés</t>
  </si>
  <si>
    <t>Les orifices de purge, remplissage, vidange sont localisés</t>
  </si>
  <si>
    <t>L'accès au sous-ensemble, à l'élément est identifié</t>
  </si>
  <si>
    <t>Les différents types de liaisons sont correctement identifiés</t>
  </si>
  <si>
    <t>Les éléments périphériques et les circuits d'énergies et d'information sont repérés</t>
  </si>
  <si>
    <t>Les équipements et outillages prévus sont adaptés à l'intervention</t>
  </si>
  <si>
    <t>Les pièces et produits sont collectés sans omission</t>
  </si>
  <si>
    <t>Les pièces et produits sont conformes au type du véhicule</t>
  </si>
  <si>
    <t>Localiser sur le véhicule, les sous-ensembles, les éléments, les fluides</t>
  </si>
  <si>
    <t>Identifier les étapes de l’intervention</t>
  </si>
  <si>
    <t>Choisir les équipements, les outillages</t>
  </si>
  <si>
    <t>Collecter les pièces, les produits</t>
  </si>
  <si>
    <t>C - 2.1.4</t>
  </si>
  <si>
    <t>C - 1.2.1</t>
  </si>
  <si>
    <t>C - 1.2.2</t>
  </si>
  <si>
    <t>C - 1.2.3</t>
  </si>
  <si>
    <t>C - 2.2 - Diagnostiquer un dysfonctionnement mécanique</t>
  </si>
  <si>
    <t>Les symptômes du dysfonctionnement sont recensés</t>
  </si>
  <si>
    <t>Le contexte d’apparition du dysfonctionnement, de l’anomalie est pris en compte</t>
  </si>
  <si>
    <t>L'anomalie est constatée</t>
  </si>
  <si>
    <t>La non-conformité réglementaire liée à l'anomalie est signalée</t>
  </si>
  <si>
    <t>La périodicité de remplacement des éléments ou fluides est prise compte</t>
  </si>
  <si>
    <t>Les hypothèses émises sont pertinentes et plausibles</t>
  </si>
  <si>
    <t>Le choix et la définition des essais, des contrôles, des mesures garantissent l’efficience du diagnostic</t>
  </si>
  <si>
    <t>Les résultats des mesures, contrôles, essais sont interprétés et seuls les écarts incohérents sont relevés</t>
  </si>
  <si>
    <t>Les sous-ensembles, éléments ou fluides en cause sont identifiés</t>
  </si>
  <si>
    <t>L'origine du dysfonctionnement est identifiée</t>
  </si>
  <si>
    <t>Les conséquences sur un autre système sont identifiées</t>
  </si>
  <si>
    <t>Les solutions correctives proposées sont hiérarchisées</t>
  </si>
  <si>
    <t>Les solutions correctives proposées sont justifiées techniquement</t>
  </si>
  <si>
    <t>Les solutions correctives proposées sont justifiées économiquement</t>
  </si>
  <si>
    <t>Constater un dysfonctionnement, une anomalie</t>
  </si>
  <si>
    <t>Émettre des hypothèses</t>
  </si>
  <si>
    <t>Choisir les essais, les contrôles et les mesures</t>
  </si>
  <si>
    <t>Identifier les sous-ensembles les éléments ou fluides défectueux</t>
  </si>
  <si>
    <t>Proposer une remise en conformité</t>
  </si>
  <si>
    <t>C - 2.2.1</t>
  </si>
  <si>
    <t>C - 2.2.2</t>
  </si>
  <si>
    <t>C - 2.2.3</t>
  </si>
  <si>
    <t>C - 2.2.4</t>
  </si>
  <si>
    <t>C - 2.2.5</t>
  </si>
  <si>
    <t>C - 2.3 - Effectuer le diagnostic d'un système piloté</t>
  </si>
  <si>
    <t>Le dysfonctionnement ou la mauvaise utilisation sont identifiés</t>
  </si>
  <si>
    <t>La non-conformité réglementaire liée au dysfonctionnement est signalée</t>
  </si>
  <si>
    <t>Le(s) défaut(s) retenu(s) corresponde(nt) au dysfonctionnement constaté</t>
  </si>
  <si>
    <t>L’analyse des résultats des mesures, contrôles, essais sont interprétés sans ambigüité</t>
  </si>
  <si>
    <t>Les sous-ensembles, éléments ou liaisons en causes sont identifiés</t>
  </si>
  <si>
    <t>La ou les origines du dysfonctionnement sont identifiées</t>
  </si>
  <si>
    <t>Le choix et la définition des mesures garantissent l’efficience du diagnostic</t>
  </si>
  <si>
    <t>Les solutions correctives proposées sont hiérarchisées et justifiées</t>
  </si>
  <si>
    <t>Elles sont techniquement et économiquement réalisables</t>
  </si>
  <si>
    <t>Constater un dysfonctionnement ou une mauvaise utilisation</t>
  </si>
  <si>
    <t>Analyser le relevé des défauts issu de l’outil d’aide au diagnostic</t>
  </si>
  <si>
    <t>Rechercher les causes du dysfonctionnement et / ou de l'anomalie</t>
  </si>
  <si>
    <t>Identifier les sous-ensembles ou éléments défectueux</t>
  </si>
  <si>
    <t>Choisir, définir les mesures</t>
  </si>
  <si>
    <t>C - 2.3.1</t>
  </si>
  <si>
    <t>C - 2.3.2</t>
  </si>
  <si>
    <t>C - 2.3.3</t>
  </si>
  <si>
    <t>C - 2.3.4</t>
  </si>
  <si>
    <t>C - 2.3.5</t>
  </si>
  <si>
    <t>C - 2.3.6</t>
  </si>
  <si>
    <t>Les sous-ensembles, les éléments sont isolés des circuits d'énergies et d'information conformément aux prescriptions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</si>
  <si>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</si>
  <si>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</si>
  <si>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</si>
  <si>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</si>
  <si>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La remise en état permet le rétablissement de la fonction, conformément aux prescriptions</t>
  </si>
  <si>
    <t>Réparer les sous-ensembles, les éléments</t>
  </si>
  <si>
    <t>Remplacer les sous-ensembles, les éléments, les fluides</t>
  </si>
  <si>
    <t>C - 3.1.1</t>
  </si>
  <si>
    <t>C - 3.1 - Remettre en conformité les systèmes, les sous-ensembles, les éléments</t>
  </si>
  <si>
    <t>C - 3.1.2</t>
  </si>
  <si>
    <t>C - 3.2 - Effectuer les mesures sur véhicule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</si>
  <si>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</si>
  <si>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</si>
  <si>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</si>
  <si>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Effectuer les mesures</t>
  </si>
  <si>
    <t>C - 3.2.1</t>
  </si>
  <si>
    <t>Les conditions de contrôles et d’essais sont respectées</t>
  </si>
  <si>
    <t>Les méthodes de contrôles et d’essais sont respectées</t>
  </si>
  <si>
    <t>Les outils d'aide au diagnostic sont correctement utilisés</t>
  </si>
  <si>
    <t>Effectuer les contrôles, les essais</t>
  </si>
  <si>
    <t>C - 3.3.1</t>
  </si>
  <si>
    <t>C - 3.3 - Effectuer les contrôles, les essais</t>
  </si>
  <si>
    <t>C - 3.4 - Régler, parametrer un système</t>
  </si>
  <si>
    <t>Les réglages sont conformes aux préconisations</t>
  </si>
  <si>
    <t>Les paramétrages respectent les caractéristiques et la configuration du véhicule</t>
  </si>
  <si>
    <t>Les indicateurs de maintenance sont mis à jour</t>
  </si>
  <si>
    <t>Les indicateurs de maintenance correspondent aux conditions d’utilisation du véhicule</t>
  </si>
  <si>
    <t>Effectuer les réglages des différents systèmes</t>
  </si>
  <si>
    <t>Paramétrer les systèmes</t>
  </si>
  <si>
    <t>C - 3.4.1</t>
  </si>
  <si>
    <t>C - 3.4.2</t>
  </si>
  <si>
    <t>C - 3.5 - Préparer le véhicule</t>
  </si>
  <si>
    <t>Les protections du véhicule sont correctement mises en place</t>
  </si>
  <si>
    <t>La consignation du véhicule est constatée</t>
  </si>
  <si>
    <t>Le positionnement du véhicule est adapté à l'intervention</t>
  </si>
  <si>
    <t>Le véhicule est prêt à la restitution conformément à la procédure qualité de l'entreprise</t>
  </si>
  <si>
    <t>Le protocole de décaissage est respecté (Motocycles)</t>
  </si>
  <si>
    <t>Les équipements et accessoires sont fonctionnels (VTR et Motocycles)</t>
  </si>
  <si>
    <t>Préparer le véhicule pour la livraison. (options Motocycles et VTR)</t>
  </si>
  <si>
    <t>Préparer le véhicule pour la restitution</t>
  </si>
  <si>
    <t>Préparer le véhicule pour l’intervention</t>
  </si>
  <si>
    <t>C - 3.5.1</t>
  </si>
  <si>
    <t>C - 3.5.2</t>
  </si>
  <si>
    <t>C - 3.5.3</t>
  </si>
  <si>
    <t>C - 3.6 - Gérer le poste de travail</t>
  </si>
  <si>
    <t>Les règles d'hygiène, de santé, de sécurité et de protection de l'environnement sont respectées</t>
  </si>
  <si>
    <t>Les déchets sont classés et évacués dans le respect des protocoles ou des prescriptions de l'entreprise</t>
  </si>
  <si>
    <t>L'organisation garantit l'efficacité et la sécurité de l'intervention</t>
  </si>
  <si>
    <t>Le poste de travail et les équipements sont nettoyés, rangés, remis en état</t>
  </si>
  <si>
    <t>Les anomalies liées aux équipements sont signalées à sa hiérarchie</t>
  </si>
  <si>
    <t>Organiser le poste de travail</t>
  </si>
  <si>
    <t>Maintenir en état le poste de travail</t>
  </si>
  <si>
    <t>Appliquer les règles en lien avec l'hygiène, la santé, la sécurité et l'environnement</t>
  </si>
  <si>
    <t>C - 3.6.1</t>
  </si>
  <si>
    <t>C - 3.6.2</t>
  </si>
  <si>
    <t>C - 3.6.3</t>
  </si>
  <si>
    <t>TD Documentation technique</t>
  </si>
  <si>
    <t>TD Prise en charge du véhucule</t>
  </si>
  <si>
    <t>TD Devis</t>
  </si>
  <si>
    <t>TD Connaissance de la moto</t>
  </si>
  <si>
    <t>TD Outillage</t>
  </si>
  <si>
    <t>TP Contrôler un frein tambour</t>
  </si>
  <si>
    <t>TP Purger un circuit de commande de frein</t>
  </si>
  <si>
    <t>TP Contrôler un frein disque</t>
  </si>
  <si>
    <t>TP Entretenir un filtre à air et rempl des bougies</t>
  </si>
  <si>
    <t>TP Equilibrage d'une roue</t>
  </si>
  <si>
    <t>TP Remplacement d'un pneu</t>
  </si>
  <si>
    <t>BILAN DE COMPÉTENCES</t>
  </si>
  <si>
    <t>ALLAFORT</t>
  </si>
  <si>
    <t>Lucas</t>
  </si>
  <si>
    <t>BAINCONNEAU</t>
  </si>
  <si>
    <t>Romain</t>
  </si>
  <si>
    <t>CORDIER</t>
  </si>
  <si>
    <t>Charles</t>
  </si>
  <si>
    <t>Session</t>
  </si>
  <si>
    <t xml:space="preserve">SESSION </t>
  </si>
  <si>
    <t>Nom du candidat</t>
  </si>
  <si>
    <t>Support à l'évaluation de la sous épreuve E31 "réalisation d'interventions sur véhicules"</t>
  </si>
  <si>
    <t>TP Vidanger un moteur (carter humide)</t>
  </si>
  <si>
    <t>TP Vidanger un moteur (carter sec)</t>
  </si>
  <si>
    <t>TP Entretien fourche simple</t>
  </si>
  <si>
    <t>TP Remplacement roulement de colonne de direction</t>
  </si>
  <si>
    <t>TP Entretien d'un bras oscillant</t>
  </si>
  <si>
    <t>TP Démontage/Remontage haut moteur 2T</t>
  </si>
  <si>
    <t>TP Démontage/Remontage bas moteur 2T</t>
  </si>
  <si>
    <t>TP Démontage/Remontage haut moteur 4T</t>
  </si>
  <si>
    <t>TP Controler une culasse</t>
  </si>
  <si>
    <t>TP Contrôler un ensemble cylindre/piston</t>
  </si>
  <si>
    <t>TP contrôler les arbres du moteur</t>
  </si>
  <si>
    <t>TP mesurer une compression de fin de compression</t>
  </si>
  <si>
    <t>TP Réglage du jeu aux soupapes (vis écrou)</t>
  </si>
  <si>
    <t>TP réglage du jeu aux soupapes (pastilles)</t>
  </si>
  <si>
    <t>TP Caler une distribution</t>
  </si>
  <si>
    <t>TD Sécurité de l'atelier (identifier les risques)</t>
  </si>
  <si>
    <t>Dans les grilles d'évaluation d'examen, les niveaux d'acquisitions de compétences sont au nombre de quatre.</t>
  </si>
  <si>
    <t>0 - Non acquis</t>
  </si>
  <si>
    <t>2 - Acquis</t>
  </si>
  <si>
    <t>1 - Partiellement acquis</t>
  </si>
  <si>
    <t>3 - Maîtrisé</t>
  </si>
  <si>
    <t>Dans ce document la graduation sera la suivante</t>
  </si>
  <si>
    <t xml:space="preserve">2 - Acquis au niveau CAP </t>
  </si>
  <si>
    <t xml:space="preserve">Les cases grisées indiquent qu'elles ne sont pas mises en œuvre </t>
  </si>
  <si>
    <t>BAC Pro
Maintenance des Véhicules</t>
  </si>
  <si>
    <t>Seconde professionnelle</t>
  </si>
  <si>
    <t>Lycée des métiers Jean Albert GREGOIRE
16800 SOYAUX</t>
  </si>
  <si>
    <t>3 - Aquis au niveau BAC Pro sur (explicitation entre prof élève obligatoire)</t>
  </si>
  <si>
    <t>PFMP1 - Entreprise 1</t>
  </si>
  <si>
    <t>PFMP2 - Entreprise 2</t>
  </si>
  <si>
    <t>PFMP 4</t>
  </si>
  <si>
    <t>PFMP 3</t>
  </si>
  <si>
    <t>PFMP 2</t>
  </si>
  <si>
    <t>PFMP 1</t>
  </si>
  <si>
    <t>PFMP 5</t>
  </si>
  <si>
    <t>Seconde</t>
  </si>
  <si>
    <t>Prem.</t>
  </si>
  <si>
    <t>Term</t>
  </si>
  <si>
    <t>Bilan de compétences U31 - 
BAC PRO Maintenance des véhicules</t>
  </si>
  <si>
    <t>/</t>
  </si>
  <si>
    <t>Note brute</t>
  </si>
  <si>
    <t>Note sur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</si>
</sst>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1"/>
      <name val="Calibri"/>
      <scheme val="minor"/>
    </font>
    <font>
      <b/>
      <sz val="20"/>
      <color rgb="FFFF0000"/>
      <name val="Calibri"/>
      <scheme val="minor"/>
    </font>
    <font>
      <b/>
      <sz val="28"/>
      <color rgb="FF0000FF"/>
      <name val="Calibri"/>
      <scheme val="minor"/>
    </font>
    <font>
      <b/>
      <sz val="26"/>
      <color rgb="FFFF0000"/>
      <name val="Calibri"/>
      <scheme val="minor"/>
    </font>
    <font>
      <b/>
      <sz val="20"/>
      <color theme="1"/>
      <name val="Calibri"/>
      <scheme val="minor"/>
    </font>
    <font>
      <sz val="16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scheme val="minor"/>
    </font>
    <font>
      <sz val="8"/>
      <name val="Calibri"/>
      <family val="2"/>
      <scheme val="minor"/>
    </font>
    <font>
      <b/>
      <sz val="22"/>
      <color theme="0"/>
      <name val="Calibri"/>
      <scheme val="minor"/>
    </font>
    <font>
      <sz val="20"/>
      <color rgb="FFFFFF00"/>
      <name val="Calibri"/>
      <scheme val="minor"/>
    </font>
    <font>
      <b/>
      <sz val="16"/>
      <color rgb="FFFFFF00"/>
      <name val="Calibri"/>
      <scheme val="minor"/>
    </font>
    <font>
      <b/>
      <sz val="12"/>
      <color theme="1"/>
      <name val="Calibri"/>
      <family val="2"/>
      <scheme val="minor"/>
    </font>
    <font>
      <b/>
      <sz val="36"/>
      <color rgb="FFFF6600"/>
      <name val="Calibri"/>
      <scheme val="minor"/>
    </font>
    <font>
      <sz val="16"/>
      <color theme="0"/>
      <name val="Calibri"/>
      <scheme val="minor"/>
    </font>
    <font>
      <sz val="12"/>
      <name val="Calibri"/>
      <scheme val="minor"/>
    </font>
    <font>
      <b/>
      <sz val="24"/>
      <color theme="1"/>
      <name val="Calibri"/>
      <scheme val="minor"/>
    </font>
    <font>
      <b/>
      <sz val="14"/>
      <color theme="1"/>
      <name val="Calibri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textRotation="90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/>
    <xf numFmtId="0" fontId="10" fillId="2" borderId="12" xfId="0" applyFont="1" applyFill="1" applyBorder="1" applyAlignment="1">
      <alignment horizontal="left" vertical="center"/>
    </xf>
    <xf numFmtId="0" fontId="9" fillId="2" borderId="12" xfId="0" applyFont="1" applyFill="1" applyBorder="1"/>
    <xf numFmtId="0" fontId="10" fillId="2" borderId="24" xfId="0" applyFont="1" applyFill="1" applyBorder="1" applyAlignment="1">
      <alignment horizontal="left" vertical="center"/>
    </xf>
    <xf numFmtId="0" fontId="9" fillId="2" borderId="24" xfId="0" applyFont="1" applyFill="1" applyBorder="1"/>
    <xf numFmtId="0" fontId="0" fillId="0" borderId="0" xfId="0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9" fillId="2" borderId="0" xfId="0" applyFont="1" applyFill="1" applyBorder="1"/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7" borderId="17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2" xfId="0" applyFill="1" applyBorder="1"/>
    <xf numFmtId="0" fontId="0" fillId="8" borderId="12" xfId="0" applyFill="1" applyBorder="1" applyAlignment="1">
      <alignment horizontal="left" vertical="center"/>
    </xf>
    <xf numFmtId="0" fontId="0" fillId="8" borderId="12" xfId="0" applyFill="1" applyBorder="1"/>
    <xf numFmtId="0" fontId="0" fillId="9" borderId="12" xfId="0" applyFill="1" applyBorder="1" applyAlignment="1">
      <alignment horizontal="left" vertical="center"/>
    </xf>
    <xf numFmtId="0" fontId="0" fillId="9" borderId="12" xfId="0" applyFill="1" applyBorder="1"/>
    <xf numFmtId="0" fontId="0" fillId="10" borderId="12" xfId="0" applyFill="1" applyBorder="1" applyAlignment="1">
      <alignment horizontal="left" vertical="center"/>
    </xf>
    <xf numFmtId="0" fontId="0" fillId="10" borderId="12" xfId="0" applyFill="1" applyBorder="1"/>
    <xf numFmtId="0" fontId="0" fillId="10" borderId="18" xfId="0" applyFill="1" applyBorder="1"/>
    <xf numFmtId="0" fontId="0" fillId="11" borderId="17" xfId="0" applyFill="1" applyBorder="1" applyAlignment="1">
      <alignment horizontal="left" vertical="center"/>
    </xf>
    <xf numFmtId="0" fontId="0" fillId="11" borderId="12" xfId="0" applyFill="1" applyBorder="1" applyAlignment="1">
      <alignment horizontal="left" vertical="center"/>
    </xf>
    <xf numFmtId="0" fontId="0" fillId="11" borderId="12" xfId="0" applyFill="1" applyBorder="1"/>
    <xf numFmtId="0" fontId="0" fillId="12" borderId="12" xfId="0" applyFill="1" applyBorder="1" applyAlignment="1">
      <alignment horizontal="left" vertical="center"/>
    </xf>
    <xf numFmtId="0" fontId="0" fillId="12" borderId="12" xfId="0" applyFill="1" applyBorder="1"/>
    <xf numFmtId="0" fontId="0" fillId="12" borderId="18" xfId="0" applyFill="1" applyBorder="1"/>
    <xf numFmtId="0" fontId="0" fillId="13" borderId="12" xfId="0" applyFill="1" applyBorder="1" applyAlignment="1">
      <alignment horizontal="left" vertical="center"/>
    </xf>
    <xf numFmtId="0" fontId="0" fillId="13" borderId="12" xfId="0" applyFill="1" applyBorder="1"/>
    <xf numFmtId="0" fontId="0" fillId="13" borderId="18" xfId="0" applyFill="1" applyBorder="1"/>
    <xf numFmtId="0" fontId="0" fillId="14" borderId="17" xfId="0" applyFill="1" applyBorder="1" applyAlignment="1">
      <alignment horizontal="left" vertical="center"/>
    </xf>
    <xf numFmtId="0" fontId="0" fillId="14" borderId="12" xfId="0" applyFill="1" applyBorder="1" applyAlignment="1">
      <alignment horizontal="left" vertical="center"/>
    </xf>
    <xf numFmtId="0" fontId="0" fillId="14" borderId="12" xfId="0" applyFill="1" applyBorder="1"/>
    <xf numFmtId="0" fontId="0" fillId="14" borderId="18" xfId="0" applyFill="1" applyBorder="1"/>
    <xf numFmtId="0" fontId="0" fillId="15" borderId="12" xfId="0" applyFill="1" applyBorder="1" applyAlignment="1">
      <alignment horizontal="left" vertical="center"/>
    </xf>
    <xf numFmtId="0" fontId="0" fillId="15" borderId="12" xfId="0" applyFill="1" applyBorder="1"/>
    <xf numFmtId="0" fontId="0" fillId="15" borderId="18" xfId="0" applyFill="1" applyBorder="1"/>
    <xf numFmtId="0" fontId="0" fillId="5" borderId="17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2" xfId="0" applyFill="1" applyBorder="1"/>
    <xf numFmtId="0" fontId="0" fillId="5" borderId="18" xfId="0" applyFill="1" applyBorder="1"/>
    <xf numFmtId="0" fontId="0" fillId="16" borderId="17" xfId="0" applyFill="1" applyBorder="1" applyAlignment="1">
      <alignment horizontal="left" vertical="center"/>
    </xf>
    <xf numFmtId="0" fontId="0" fillId="16" borderId="12" xfId="0" applyFill="1" applyBorder="1" applyAlignment="1">
      <alignment horizontal="left" vertical="center"/>
    </xf>
    <xf numFmtId="0" fontId="0" fillId="16" borderId="12" xfId="0" applyFill="1" applyBorder="1"/>
    <xf numFmtId="0" fontId="0" fillId="16" borderId="18" xfId="0" applyFill="1" applyBorder="1"/>
    <xf numFmtId="0" fontId="0" fillId="17" borderId="12" xfId="0" applyFill="1" applyBorder="1"/>
    <xf numFmtId="0" fontId="0" fillId="17" borderId="18" xfId="0" applyFill="1" applyBorder="1"/>
    <xf numFmtId="0" fontId="0" fillId="4" borderId="17" xfId="0" applyFill="1" applyBorder="1"/>
    <xf numFmtId="0" fontId="0" fillId="4" borderId="12" xfId="0" applyFill="1" applyBorder="1"/>
    <xf numFmtId="0" fontId="0" fillId="4" borderId="18" xfId="0" applyFill="1" applyBorder="1"/>
    <xf numFmtId="0" fontId="0" fillId="18" borderId="17" xfId="0" applyFill="1" applyBorder="1"/>
    <xf numFmtId="0" fontId="0" fillId="18" borderId="12" xfId="0" applyFill="1" applyBorder="1"/>
    <xf numFmtId="0" fontId="0" fillId="18" borderId="18" xfId="0" applyFill="1" applyBorder="1"/>
    <xf numFmtId="0" fontId="0" fillId="19" borderId="12" xfId="0" applyFill="1" applyBorder="1"/>
    <xf numFmtId="0" fontId="0" fillId="20" borderId="17" xfId="0" applyFill="1" applyBorder="1"/>
    <xf numFmtId="0" fontId="0" fillId="20" borderId="12" xfId="0" applyFill="1" applyBorder="1"/>
    <xf numFmtId="0" fontId="0" fillId="21" borderId="12" xfId="0" applyFill="1" applyBorder="1"/>
    <xf numFmtId="0" fontId="0" fillId="21" borderId="18" xfId="0" applyFill="1" applyBorder="1"/>
    <xf numFmtId="0" fontId="0" fillId="8" borderId="17" xfId="0" applyFill="1" applyBorder="1"/>
    <xf numFmtId="0" fontId="0" fillId="22" borderId="12" xfId="0" applyFill="1" applyBorder="1"/>
    <xf numFmtId="0" fontId="0" fillId="13" borderId="17" xfId="0" applyFill="1" applyBorder="1"/>
    <xf numFmtId="0" fontId="0" fillId="23" borderId="17" xfId="0" applyFill="1" applyBorder="1"/>
    <xf numFmtId="0" fontId="0" fillId="23" borderId="12" xfId="0" applyFill="1" applyBorder="1"/>
    <xf numFmtId="0" fontId="0" fillId="24" borderId="12" xfId="0" applyFill="1" applyBorder="1"/>
    <xf numFmtId="0" fontId="0" fillId="3" borderId="12" xfId="0" applyFill="1" applyBorder="1"/>
    <xf numFmtId="0" fontId="0" fillId="3" borderId="20" xfId="0" applyFill="1" applyBorder="1"/>
    <xf numFmtId="0" fontId="0" fillId="2" borderId="13" xfId="0" applyFill="1" applyBorder="1"/>
    <xf numFmtId="0" fontId="0" fillId="26" borderId="12" xfId="0" applyFill="1" applyBorder="1"/>
    <xf numFmtId="0" fontId="10" fillId="2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15" borderId="12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15" borderId="17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12" borderId="17" xfId="0" applyFill="1" applyBorder="1" applyAlignment="1">
      <alignment horizontal="left" vertical="center"/>
    </xf>
    <xf numFmtId="0" fontId="0" fillId="12" borderId="12" xfId="0" applyFill="1" applyBorder="1" applyAlignment="1">
      <alignment horizontal="left" vertical="center"/>
    </xf>
    <xf numFmtId="0" fontId="0" fillId="14" borderId="12" xfId="0" applyFill="1" applyBorder="1" applyAlignment="1">
      <alignment horizontal="left" vertical="center"/>
    </xf>
    <xf numFmtId="0" fontId="0" fillId="14" borderId="17" xfId="0" applyFill="1" applyBorder="1" applyAlignment="1">
      <alignment horizontal="left" vertical="center"/>
    </xf>
    <xf numFmtId="0" fontId="0" fillId="17" borderId="12" xfId="0" applyFill="1" applyBorder="1" applyAlignment="1">
      <alignment horizontal="left" vertical="center" wrapText="1"/>
    </xf>
    <xf numFmtId="0" fontId="0" fillId="17" borderId="12" xfId="0" applyFill="1" applyBorder="1" applyAlignment="1">
      <alignment horizontal="left" vertical="center"/>
    </xf>
    <xf numFmtId="0" fontId="0" fillId="18" borderId="12" xfId="0" applyFill="1" applyBorder="1" applyAlignment="1">
      <alignment horizontal="left" vertical="center"/>
    </xf>
    <xf numFmtId="0" fontId="0" fillId="17" borderId="17" xfId="0" applyFill="1" applyBorder="1" applyAlignment="1">
      <alignment horizontal="left" vertical="center"/>
    </xf>
    <xf numFmtId="0" fontId="0" fillId="18" borderId="17" xfId="0" applyFill="1" applyBorder="1" applyAlignment="1">
      <alignment horizontal="left" vertical="center"/>
    </xf>
    <xf numFmtId="0" fontId="0" fillId="19" borderId="12" xfId="0" applyFill="1" applyBorder="1" applyAlignment="1">
      <alignment horizontal="left" vertical="center"/>
    </xf>
    <xf numFmtId="0" fontId="0" fillId="19" borderId="17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7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0" fillId="10" borderId="17" xfId="0" applyFill="1" applyBorder="1" applyAlignment="1">
      <alignment horizontal="left" vertical="center"/>
    </xf>
    <xf numFmtId="0" fontId="0" fillId="22" borderId="12" xfId="0" applyFill="1" applyBorder="1" applyAlignment="1">
      <alignment horizontal="left" vertical="center"/>
    </xf>
    <xf numFmtId="0" fontId="0" fillId="22" borderId="17" xfId="0" applyFill="1" applyBorder="1" applyAlignment="1">
      <alignment horizontal="left" vertical="center"/>
    </xf>
    <xf numFmtId="0" fontId="0" fillId="0" borderId="14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12" borderId="22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12" fillId="25" borderId="9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textRotation="90" wrapText="1"/>
    </xf>
    <xf numFmtId="0" fontId="14" fillId="14" borderId="10" xfId="0" applyFont="1" applyFill="1" applyBorder="1" applyAlignment="1">
      <alignment horizontal="center" vertical="center" textRotation="90"/>
    </xf>
    <xf numFmtId="0" fontId="14" fillId="14" borderId="11" xfId="0" applyFont="1" applyFill="1" applyBorder="1" applyAlignment="1">
      <alignment horizontal="center" vertical="center" textRotation="90"/>
    </xf>
    <xf numFmtId="0" fontId="0" fillId="13" borderId="17" xfId="0" applyFill="1" applyBorder="1" applyAlignment="1">
      <alignment horizontal="left" vertical="center"/>
    </xf>
    <xf numFmtId="0" fontId="0" fillId="13" borderId="12" xfId="0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0" fontId="0" fillId="9" borderId="17" xfId="0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9" fillId="2" borderId="24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7" borderId="28" xfId="0" applyFill="1" applyBorder="1"/>
    <xf numFmtId="0" fontId="0" fillId="8" borderId="28" xfId="0" applyFill="1" applyBorder="1"/>
    <xf numFmtId="0" fontId="0" fillId="9" borderId="28" xfId="0" applyFill="1" applyBorder="1"/>
    <xf numFmtId="0" fontId="0" fillId="10" borderId="28" xfId="0" applyFill="1" applyBorder="1"/>
    <xf numFmtId="0" fontId="0" fillId="11" borderId="28" xfId="0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0" fillId="19" borderId="28" xfId="0" applyFill="1" applyBorder="1"/>
    <xf numFmtId="0" fontId="0" fillId="20" borderId="28" xfId="0" applyFill="1" applyBorder="1"/>
    <xf numFmtId="0" fontId="0" fillId="22" borderId="28" xfId="0" applyFill="1" applyBorder="1"/>
    <xf numFmtId="0" fontId="0" fillId="12" borderId="28" xfId="0" applyFill="1" applyBorder="1"/>
    <xf numFmtId="0" fontId="0" fillId="13" borderId="28" xfId="0" applyFill="1" applyBorder="1"/>
    <xf numFmtId="0" fontId="0" fillId="14" borderId="28" xfId="0" applyFill="1" applyBorder="1"/>
    <xf numFmtId="0" fontId="0" fillId="23" borderId="28" xfId="0" applyFill="1" applyBorder="1"/>
    <xf numFmtId="0" fontId="0" fillId="24" borderId="28" xfId="0" applyFill="1" applyBorder="1"/>
    <xf numFmtId="0" fontId="0" fillId="3" borderId="28" xfId="0" applyFill="1" applyBorder="1"/>
    <xf numFmtId="0" fontId="0" fillId="3" borderId="31" xfId="0" applyFill="1" applyBorder="1"/>
    <xf numFmtId="0" fontId="15" fillId="25" borderId="14" xfId="0" applyFont="1" applyFill="1" applyBorder="1" applyAlignment="1">
      <alignment horizontal="center" textRotation="90"/>
    </xf>
    <xf numFmtId="0" fontId="15" fillId="25" borderId="16" xfId="0" applyFont="1" applyFill="1" applyBorder="1" applyAlignment="1">
      <alignment horizontal="center" textRotation="90"/>
    </xf>
    <xf numFmtId="0" fontId="15" fillId="25" borderId="17" xfId="0" applyFont="1" applyFill="1" applyBorder="1" applyAlignment="1">
      <alignment horizontal="center" textRotation="90"/>
    </xf>
    <xf numFmtId="0" fontId="15" fillId="25" borderId="18" xfId="0" applyFont="1" applyFill="1" applyBorder="1" applyAlignment="1">
      <alignment horizontal="center" textRotation="90"/>
    </xf>
    <xf numFmtId="0" fontId="15" fillId="25" borderId="19" xfId="0" applyFont="1" applyFill="1" applyBorder="1" applyAlignment="1">
      <alignment horizontal="center" textRotation="90"/>
    </xf>
    <xf numFmtId="0" fontId="15" fillId="25" borderId="21" xfId="0" applyFont="1" applyFill="1" applyBorder="1" applyAlignment="1">
      <alignment horizontal="center" textRotation="90"/>
    </xf>
    <xf numFmtId="0" fontId="0" fillId="21" borderId="0" xfId="0" applyFill="1"/>
    <xf numFmtId="0" fontId="3" fillId="21" borderId="0" xfId="0" applyFont="1" applyFill="1" applyAlignment="1">
      <alignment horizontal="center" vertical="center"/>
    </xf>
    <xf numFmtId="0" fontId="6" fillId="21" borderId="0" xfId="0" applyFont="1" applyFill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0" fillId="2" borderId="7" xfId="0" applyFill="1" applyBorder="1"/>
    <xf numFmtId="0" fontId="0" fillId="2" borderId="32" xfId="0" applyFill="1" applyBorder="1"/>
    <xf numFmtId="0" fontId="0" fillId="2" borderId="8" xfId="0" applyFill="1" applyBorder="1"/>
    <xf numFmtId="0" fontId="10" fillId="2" borderId="0" xfId="0" applyFont="1" applyFill="1" applyBorder="1" applyAlignment="1">
      <alignment horizontal="left" vertical="center" textRotation="90"/>
    </xf>
    <xf numFmtId="0" fontId="0" fillId="0" borderId="19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0" fontId="16" fillId="27" borderId="1" xfId="0" applyFont="1" applyFill="1" applyBorder="1" applyAlignment="1">
      <alignment horizontal="center" vertical="center"/>
    </xf>
    <xf numFmtId="0" fontId="16" fillId="27" borderId="24" xfId="0" applyFont="1" applyFill="1" applyBorder="1" applyAlignment="1">
      <alignment horizontal="center" vertical="center"/>
    </xf>
    <xf numFmtId="0" fontId="16" fillId="27" borderId="2" xfId="0" applyFont="1" applyFill="1" applyBorder="1" applyAlignment="1">
      <alignment horizontal="center" vertical="center"/>
    </xf>
    <xf numFmtId="0" fontId="16" fillId="27" borderId="5" xfId="0" applyFont="1" applyFill="1" applyBorder="1" applyAlignment="1">
      <alignment horizontal="center" vertical="center"/>
    </xf>
    <xf numFmtId="0" fontId="16" fillId="27" borderId="25" xfId="0" applyFont="1" applyFill="1" applyBorder="1" applyAlignment="1">
      <alignment horizontal="center" vertical="center"/>
    </xf>
    <xf numFmtId="0" fontId="16" fillId="27" borderId="6" xfId="0" applyFont="1" applyFill="1" applyBorder="1" applyAlignment="1">
      <alignment horizontal="center" vertical="center"/>
    </xf>
    <xf numFmtId="0" fontId="3" fillId="25" borderId="9" xfId="0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28" borderId="16" xfId="0" applyFill="1" applyBorder="1"/>
    <xf numFmtId="0" fontId="0" fillId="0" borderId="24" xfId="0" applyBorder="1"/>
    <xf numFmtId="0" fontId="17" fillId="2" borderId="0" xfId="0" applyFont="1" applyFill="1" applyBorder="1"/>
    <xf numFmtId="0" fontId="8" fillId="0" borderId="0" xfId="0" applyFont="1"/>
    <xf numFmtId="0" fontId="18" fillId="2" borderId="12" xfId="0" applyFont="1" applyFill="1" applyBorder="1"/>
    <xf numFmtId="0" fontId="7" fillId="0" borderId="2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33" xfId="0" applyBorder="1"/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19" fillId="0" borderId="0" xfId="0" applyFont="1" applyAlignment="1">
      <alignment horizontal="right" vertical="center"/>
    </xf>
    <xf numFmtId="0" fontId="20" fillId="0" borderId="39" xfId="0" applyFont="1" applyBorder="1"/>
    <xf numFmtId="0" fontId="20" fillId="0" borderId="40" xfId="0" applyFont="1" applyBorder="1"/>
    <xf numFmtId="0" fontId="20" fillId="0" borderId="41" xfId="0" applyFont="1" applyBorder="1"/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workbookViewId="0">
      <selection activeCell="B4" sqref="B4"/>
    </sheetView>
  </sheetViews>
  <sheetFormatPr baseColWidth="10" defaultRowHeight="15" x14ac:dyDescent="0"/>
  <cols>
    <col min="2" max="2" width="19.5" customWidth="1"/>
  </cols>
  <sheetData>
    <row r="1" spans="2:3" ht="16" thickBot="1"/>
    <row r="2" spans="2:3" ht="16" thickBot="1">
      <c r="B2" s="8" t="s">
        <v>160</v>
      </c>
      <c r="C2" s="9">
        <v>2017</v>
      </c>
    </row>
    <row r="3" spans="2:3" ht="16" thickBot="1"/>
    <row r="4" spans="2:3">
      <c r="B4" s="2" t="s">
        <v>154</v>
      </c>
      <c r="C4" s="3" t="s">
        <v>155</v>
      </c>
    </row>
    <row r="5" spans="2:3">
      <c r="B5" s="4" t="s">
        <v>156</v>
      </c>
      <c r="C5" s="5" t="s">
        <v>157</v>
      </c>
    </row>
    <row r="6" spans="2:3">
      <c r="B6" s="4" t="s">
        <v>158</v>
      </c>
      <c r="C6" s="5" t="s">
        <v>159</v>
      </c>
    </row>
    <row r="7" spans="2:3">
      <c r="B7" s="4"/>
      <c r="C7" s="5"/>
    </row>
    <row r="8" spans="2:3">
      <c r="B8" s="4"/>
      <c r="C8" s="5"/>
    </row>
    <row r="9" spans="2:3">
      <c r="B9" s="4"/>
      <c r="C9" s="5"/>
    </row>
    <row r="10" spans="2:3">
      <c r="B10" s="4"/>
      <c r="C10" s="5"/>
    </row>
    <row r="11" spans="2:3">
      <c r="B11" s="4"/>
      <c r="C11" s="5"/>
    </row>
    <row r="12" spans="2:3">
      <c r="B12" s="4"/>
      <c r="C12" s="5"/>
    </row>
    <row r="13" spans="2:3">
      <c r="B13" s="4"/>
      <c r="C13" s="5"/>
    </row>
    <row r="14" spans="2:3" ht="16" thickBot="1">
      <c r="B14" s="6"/>
      <c r="C14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106"/>
  <sheetViews>
    <sheetView showGridLines="0" topLeftCell="A30" zoomScale="70" zoomScaleNormal="70" zoomScalePageLayoutView="70" workbookViewId="0">
      <selection activeCell="T112" sqref="T112"/>
    </sheetView>
  </sheetViews>
  <sheetFormatPr baseColWidth="10" defaultRowHeight="15" x14ac:dyDescent="0"/>
  <cols>
    <col min="1" max="1" width="8.5" customWidth="1"/>
    <col min="2" max="2" width="2.6640625" customWidth="1"/>
    <col min="3" max="3" width="57.33203125" customWidth="1"/>
    <col min="4" max="4" width="2.33203125" customWidth="1"/>
    <col min="5" max="5" width="99.33203125" customWidth="1"/>
    <col min="6" max="6" width="2.5" customWidth="1"/>
    <col min="7" max="35" width="3.83203125" customWidth="1"/>
  </cols>
  <sheetData>
    <row r="1" spans="1:35" ht="16" customHeight="1" thickBot="1">
      <c r="A1" s="195"/>
      <c r="B1" s="196"/>
      <c r="C1" s="196"/>
      <c r="D1" s="197"/>
      <c r="E1" s="82"/>
      <c r="F1" s="82"/>
      <c r="G1" s="150" t="s">
        <v>189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15" customHeight="1" thickBot="1">
      <c r="A2" s="191"/>
      <c r="B2" s="191"/>
      <c r="C2" s="191"/>
      <c r="D2" s="191"/>
      <c r="E2" s="191"/>
      <c r="F2" s="191"/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15" customHeight="1">
      <c r="A3" s="143" t="s">
        <v>190</v>
      </c>
      <c r="B3" s="191"/>
      <c r="C3" s="88" t="s">
        <v>161</v>
      </c>
      <c r="D3" s="192"/>
      <c r="E3" s="95" t="s">
        <v>153</v>
      </c>
      <c r="F3" s="191"/>
      <c r="G3" s="135" t="s">
        <v>179</v>
      </c>
      <c r="H3" s="99" t="s">
        <v>142</v>
      </c>
      <c r="I3" s="99" t="s">
        <v>143</v>
      </c>
      <c r="J3" s="99" t="s">
        <v>144</v>
      </c>
      <c r="K3" s="99" t="s">
        <v>145</v>
      </c>
      <c r="L3" s="99" t="s">
        <v>146</v>
      </c>
      <c r="M3" s="99" t="s">
        <v>149</v>
      </c>
      <c r="N3" s="99" t="s">
        <v>147</v>
      </c>
      <c r="O3" s="99" t="s">
        <v>148</v>
      </c>
      <c r="P3" s="99" t="s">
        <v>152</v>
      </c>
      <c r="Q3" s="99" t="s">
        <v>151</v>
      </c>
      <c r="R3" s="99" t="s">
        <v>164</v>
      </c>
      <c r="S3" s="99" t="s">
        <v>150</v>
      </c>
      <c r="T3" s="99" t="s">
        <v>165</v>
      </c>
      <c r="U3" s="85" t="s">
        <v>166</v>
      </c>
      <c r="V3" s="85" t="s">
        <v>167</v>
      </c>
      <c r="W3" s="85" t="s">
        <v>168</v>
      </c>
      <c r="X3" s="85" t="s">
        <v>176</v>
      </c>
      <c r="Y3" s="85" t="s">
        <v>178</v>
      </c>
      <c r="Z3" s="85" t="s">
        <v>169</v>
      </c>
      <c r="AA3" s="85" t="s">
        <v>170</v>
      </c>
      <c r="AB3" s="85" t="s">
        <v>171</v>
      </c>
      <c r="AC3" s="85" t="s">
        <v>172</v>
      </c>
      <c r="AD3" s="85" t="s">
        <v>173</v>
      </c>
      <c r="AE3" s="85" t="s">
        <v>174</v>
      </c>
      <c r="AF3" s="85" t="s">
        <v>175</v>
      </c>
      <c r="AG3" s="152" t="s">
        <v>177</v>
      </c>
      <c r="AH3" s="185" t="s">
        <v>192</v>
      </c>
      <c r="AI3" s="186" t="s">
        <v>193</v>
      </c>
    </row>
    <row r="4" spans="1:35" ht="15" customHeight="1">
      <c r="A4" s="144"/>
      <c r="B4" s="191"/>
      <c r="C4" s="89"/>
      <c r="D4" s="192"/>
      <c r="E4" s="96"/>
      <c r="F4" s="191"/>
      <c r="G4" s="136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153"/>
      <c r="AH4" s="187"/>
      <c r="AI4" s="188"/>
    </row>
    <row r="5" spans="1:35" ht="15" customHeight="1">
      <c r="A5" s="144"/>
      <c r="B5" s="191"/>
      <c r="C5" s="89">
        <f>Classe!C2</f>
        <v>2017</v>
      </c>
      <c r="D5" s="192"/>
      <c r="E5" s="96"/>
      <c r="F5" s="191"/>
      <c r="G5" s="136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153"/>
      <c r="AH5" s="187"/>
      <c r="AI5" s="188"/>
    </row>
    <row r="6" spans="1:35" ht="15" customHeight="1" thickBot="1">
      <c r="A6" s="144"/>
      <c r="B6" s="191"/>
      <c r="C6" s="90"/>
      <c r="D6" s="191"/>
      <c r="E6" s="97" t="s">
        <v>163</v>
      </c>
      <c r="F6" s="191"/>
      <c r="G6" s="136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153"/>
      <c r="AH6" s="187"/>
      <c r="AI6" s="188"/>
    </row>
    <row r="7" spans="1:35" ht="15" customHeight="1">
      <c r="A7" s="144"/>
      <c r="B7" s="191"/>
      <c r="C7" s="193"/>
      <c r="D7" s="194"/>
      <c r="E7" s="97"/>
      <c r="F7" s="191"/>
      <c r="G7" s="136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153"/>
      <c r="AH7" s="187"/>
      <c r="AI7" s="188"/>
    </row>
    <row r="8" spans="1:35" ht="15" customHeight="1" thickBot="1">
      <c r="A8" s="144"/>
      <c r="B8" s="191"/>
      <c r="C8" s="193"/>
      <c r="D8" s="194"/>
      <c r="E8" s="98"/>
      <c r="F8" s="191"/>
      <c r="G8" s="136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153"/>
      <c r="AH8" s="187"/>
      <c r="AI8" s="188"/>
    </row>
    <row r="9" spans="1:35" ht="15" customHeight="1">
      <c r="A9" s="144"/>
      <c r="B9" s="191"/>
      <c r="C9" s="91" t="s">
        <v>162</v>
      </c>
      <c r="D9" s="194"/>
      <c r="E9" s="191"/>
      <c r="F9" s="191"/>
      <c r="G9" s="136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153"/>
      <c r="AH9" s="187"/>
      <c r="AI9" s="188"/>
    </row>
    <row r="10" spans="1:35" ht="16" thickBot="1">
      <c r="A10" s="144"/>
      <c r="B10" s="191"/>
      <c r="C10" s="92"/>
      <c r="D10" s="191"/>
      <c r="E10" s="191"/>
      <c r="F10" s="191"/>
      <c r="G10" s="136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153"/>
      <c r="AH10" s="187"/>
      <c r="AI10" s="188"/>
    </row>
    <row r="11" spans="1:35">
      <c r="A11" s="144"/>
      <c r="B11" s="191"/>
      <c r="C11" s="93" t="str">
        <f>Classe!B4</f>
        <v>ALLAFORT</v>
      </c>
      <c r="D11" s="191"/>
      <c r="E11" s="24" t="s">
        <v>180</v>
      </c>
      <c r="F11" s="191"/>
      <c r="G11" s="136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153"/>
      <c r="AH11" s="187"/>
      <c r="AI11" s="188"/>
    </row>
    <row r="12" spans="1:35">
      <c r="A12" s="144"/>
      <c r="B12" s="191"/>
      <c r="C12" s="93"/>
      <c r="D12" s="191"/>
      <c r="E12" s="25" t="s">
        <v>181</v>
      </c>
      <c r="F12" s="191"/>
      <c r="G12" s="136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153"/>
      <c r="AH12" s="187"/>
      <c r="AI12" s="188"/>
    </row>
    <row r="13" spans="1:35">
      <c r="A13" s="144"/>
      <c r="B13" s="191"/>
      <c r="C13" s="93" t="str">
        <f>Classe!C4</f>
        <v>Lucas</v>
      </c>
      <c r="D13" s="191"/>
      <c r="E13" s="25" t="s">
        <v>183</v>
      </c>
      <c r="F13" s="191"/>
      <c r="G13" s="136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153"/>
      <c r="AH13" s="187"/>
      <c r="AI13" s="188"/>
    </row>
    <row r="14" spans="1:35" ht="16" thickBot="1">
      <c r="A14" s="144"/>
      <c r="B14" s="191"/>
      <c r="C14" s="94"/>
      <c r="D14" s="191"/>
      <c r="E14" s="25" t="s">
        <v>182</v>
      </c>
      <c r="F14" s="191"/>
      <c r="G14" s="136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53"/>
      <c r="AH14" s="187"/>
      <c r="AI14" s="188"/>
    </row>
    <row r="15" spans="1:35">
      <c r="A15" s="144"/>
      <c r="B15" s="191"/>
      <c r="C15" s="191"/>
      <c r="D15" s="191"/>
      <c r="E15" s="25" t="s">
        <v>184</v>
      </c>
      <c r="F15" s="191"/>
      <c r="G15" s="136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153"/>
      <c r="AH15" s="187"/>
      <c r="AI15" s="188"/>
    </row>
    <row r="16" spans="1:35" ht="16" thickBot="1">
      <c r="A16" s="144"/>
      <c r="B16" s="191"/>
      <c r="C16" s="191"/>
      <c r="D16" s="191"/>
      <c r="E16" s="25" t="s">
        <v>185</v>
      </c>
      <c r="F16" s="191"/>
      <c r="G16" s="136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153"/>
      <c r="AH16" s="187"/>
      <c r="AI16" s="188"/>
    </row>
    <row r="17" spans="1:37">
      <c r="A17" s="144"/>
      <c r="B17" s="191"/>
      <c r="C17" s="140" t="s">
        <v>188</v>
      </c>
      <c r="D17" s="191"/>
      <c r="E17" s="25" t="s">
        <v>183</v>
      </c>
      <c r="F17" s="191"/>
      <c r="G17" s="136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153"/>
      <c r="AH17" s="187"/>
      <c r="AI17" s="188"/>
    </row>
    <row r="18" spans="1:37">
      <c r="A18" s="144"/>
      <c r="B18" s="191"/>
      <c r="C18" s="141"/>
      <c r="D18" s="191"/>
      <c r="E18" s="25" t="s">
        <v>186</v>
      </c>
      <c r="F18" s="191"/>
      <c r="G18" s="136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153"/>
      <c r="AH18" s="187"/>
      <c r="AI18" s="188"/>
    </row>
    <row r="19" spans="1:37">
      <c r="A19" s="144"/>
      <c r="B19" s="191"/>
      <c r="C19" s="141"/>
      <c r="D19" s="191"/>
      <c r="E19" s="25" t="s">
        <v>191</v>
      </c>
      <c r="F19" s="191"/>
      <c r="G19" s="136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153"/>
      <c r="AH19" s="187"/>
      <c r="AI19" s="188"/>
    </row>
    <row r="20" spans="1:37">
      <c r="A20" s="144"/>
      <c r="B20" s="191"/>
      <c r="C20" s="141"/>
      <c r="D20" s="191"/>
      <c r="E20" s="25"/>
      <c r="F20" s="191"/>
      <c r="G20" s="136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153"/>
      <c r="AH20" s="187"/>
      <c r="AI20" s="188"/>
    </row>
    <row r="21" spans="1:37" ht="16" thickBot="1">
      <c r="A21" s="145"/>
      <c r="B21" s="191"/>
      <c r="C21" s="142"/>
      <c r="D21" s="191"/>
      <c r="E21" s="26" t="s">
        <v>187</v>
      </c>
      <c r="F21" s="191"/>
      <c r="G21" s="136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153"/>
      <c r="AH21" s="187"/>
      <c r="AI21" s="188"/>
    </row>
    <row r="22" spans="1:37" ht="15" customHeight="1" thickBot="1">
      <c r="A22" s="191"/>
      <c r="B22" s="191"/>
      <c r="C22" s="191"/>
      <c r="D22" s="191"/>
      <c r="E22" s="191"/>
      <c r="F22" s="191"/>
      <c r="G22" s="13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154"/>
      <c r="AH22" s="189"/>
      <c r="AI22" s="190"/>
      <c r="AJ22" s="1"/>
      <c r="AK22" s="1"/>
    </row>
    <row r="23" spans="1:37" ht="21" thickBot="1">
      <c r="A23" s="110" t="s">
        <v>7</v>
      </c>
      <c r="B23" s="111"/>
      <c r="C23" s="111"/>
      <c r="D23" s="111"/>
      <c r="E23" s="111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5"/>
      <c r="AG23" s="155"/>
      <c r="AH23" s="155"/>
      <c r="AI23" s="155"/>
    </row>
    <row r="24" spans="1:37">
      <c r="A24" s="27" t="s">
        <v>0</v>
      </c>
      <c r="B24" s="15"/>
      <c r="C24" s="28" t="s">
        <v>2</v>
      </c>
      <c r="D24" s="15"/>
      <c r="E24" s="28" t="s">
        <v>4</v>
      </c>
      <c r="F24" s="15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v>1</v>
      </c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158"/>
      <c r="AH24" s="169"/>
      <c r="AI24" s="170"/>
    </row>
    <row r="25" spans="1:37">
      <c r="A25" s="109" t="s">
        <v>1</v>
      </c>
      <c r="B25" s="15"/>
      <c r="C25" s="108" t="s">
        <v>3</v>
      </c>
      <c r="D25" s="15"/>
      <c r="E25" s="30" t="s">
        <v>5</v>
      </c>
      <c r="F25" s="15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>
        <v>2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159"/>
      <c r="AH25" s="171"/>
      <c r="AI25" s="172"/>
    </row>
    <row r="26" spans="1:37" ht="16" thickBot="1">
      <c r="A26" s="109"/>
      <c r="B26" s="15"/>
      <c r="C26" s="108"/>
      <c r="D26" s="15"/>
      <c r="E26" s="30" t="s">
        <v>6</v>
      </c>
      <c r="F26" s="15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>
        <v>2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159"/>
      <c r="AH26" s="173"/>
      <c r="AI26" s="174"/>
    </row>
    <row r="27" spans="1:37" ht="21" thickBot="1">
      <c r="A27" s="102" t="s">
        <v>18</v>
      </c>
      <c r="B27" s="103"/>
      <c r="C27" s="103"/>
      <c r="D27" s="103"/>
      <c r="E27" s="103"/>
      <c r="F27" s="16"/>
      <c r="G27" s="11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56"/>
      <c r="AG27" s="157"/>
      <c r="AH27" s="157"/>
      <c r="AI27" s="157"/>
    </row>
    <row r="28" spans="1:37">
      <c r="A28" s="149" t="s">
        <v>36</v>
      </c>
      <c r="B28" s="15"/>
      <c r="C28" s="148" t="s">
        <v>8</v>
      </c>
      <c r="D28" s="15"/>
      <c r="E28" s="32" t="s">
        <v>9</v>
      </c>
      <c r="F28" s="15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>
        <v>1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160"/>
      <c r="AH28" s="169"/>
      <c r="AI28" s="170"/>
    </row>
    <row r="29" spans="1:37">
      <c r="A29" s="149"/>
      <c r="B29" s="15"/>
      <c r="C29" s="148"/>
      <c r="D29" s="15"/>
      <c r="E29" s="32" t="s">
        <v>10</v>
      </c>
      <c r="F29" s="15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>
        <v>1</v>
      </c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160"/>
      <c r="AH29" s="171"/>
      <c r="AI29" s="172"/>
    </row>
    <row r="30" spans="1:37">
      <c r="A30" s="149"/>
      <c r="B30" s="15"/>
      <c r="C30" s="148"/>
      <c r="D30" s="15"/>
      <c r="E30" s="32" t="s">
        <v>11</v>
      </c>
      <c r="F30" s="15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8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160"/>
      <c r="AH30" s="171"/>
      <c r="AI30" s="172"/>
    </row>
    <row r="31" spans="1:37">
      <c r="A31" s="149"/>
      <c r="B31" s="15"/>
      <c r="C31" s="148"/>
      <c r="D31" s="15"/>
      <c r="E31" s="32" t="s">
        <v>12</v>
      </c>
      <c r="F31" s="15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>
        <v>2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160"/>
      <c r="AH31" s="171"/>
      <c r="AI31" s="172"/>
    </row>
    <row r="32" spans="1:37">
      <c r="A32" s="132" t="s">
        <v>37</v>
      </c>
      <c r="B32" s="15"/>
      <c r="C32" s="131" t="s">
        <v>16</v>
      </c>
      <c r="D32" s="15"/>
      <c r="E32" s="34" t="s">
        <v>13</v>
      </c>
      <c r="F32" s="15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161"/>
      <c r="AH32" s="171"/>
      <c r="AI32" s="172"/>
    </row>
    <row r="33" spans="1:35">
      <c r="A33" s="132"/>
      <c r="B33" s="15"/>
      <c r="C33" s="131"/>
      <c r="D33" s="15"/>
      <c r="E33" s="34" t="s">
        <v>14</v>
      </c>
      <c r="F33" s="15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2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161"/>
      <c r="AH33" s="171"/>
      <c r="AI33" s="172"/>
    </row>
    <row r="34" spans="1:35" ht="16" thickBot="1">
      <c r="A34" s="37" t="s">
        <v>38</v>
      </c>
      <c r="B34" s="15"/>
      <c r="C34" s="38" t="s">
        <v>17</v>
      </c>
      <c r="D34" s="15"/>
      <c r="E34" s="38" t="s">
        <v>15</v>
      </c>
      <c r="F34" s="15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83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162"/>
      <c r="AH34" s="173"/>
      <c r="AI34" s="174"/>
    </row>
    <row r="35" spans="1:35" ht="20">
      <c r="A35" s="17" t="s">
        <v>22</v>
      </c>
      <c r="B35" s="16"/>
      <c r="C35" s="16"/>
      <c r="D35" s="16"/>
      <c r="E35" s="16"/>
      <c r="F35" s="16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56"/>
      <c r="AG35" s="157"/>
      <c r="AH35" s="157"/>
      <c r="AI35" s="157"/>
    </row>
    <row r="36" spans="1:35">
      <c r="A36" s="118" t="s">
        <v>19</v>
      </c>
      <c r="B36" s="15"/>
      <c r="C36" s="119" t="s">
        <v>31</v>
      </c>
      <c r="D36" s="15"/>
      <c r="E36" s="40" t="s">
        <v>23</v>
      </c>
      <c r="F36" s="15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10"/>
      <c r="AI36" s="10"/>
    </row>
    <row r="37" spans="1:35">
      <c r="A37" s="118"/>
      <c r="B37" s="15"/>
      <c r="C37" s="119"/>
      <c r="D37" s="15"/>
      <c r="E37" s="40" t="s">
        <v>24</v>
      </c>
      <c r="F37" s="15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>
        <v>1</v>
      </c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10"/>
      <c r="AI37" s="10"/>
    </row>
    <row r="38" spans="1:35">
      <c r="A38" s="146" t="s">
        <v>20</v>
      </c>
      <c r="B38" s="15"/>
      <c r="C38" s="147" t="s">
        <v>32</v>
      </c>
      <c r="D38" s="15"/>
      <c r="E38" s="43" t="s">
        <v>25</v>
      </c>
      <c r="F38" s="15"/>
      <c r="G38" s="4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5"/>
      <c r="AH38" s="10"/>
      <c r="AI38" s="10"/>
    </row>
    <row r="39" spans="1:35">
      <c r="A39" s="146"/>
      <c r="B39" s="15"/>
      <c r="C39" s="147"/>
      <c r="D39" s="15"/>
      <c r="E39" s="43" t="s">
        <v>26</v>
      </c>
      <c r="F39" s="15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>
        <v>2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5"/>
      <c r="AH39" s="10"/>
      <c r="AI39" s="10"/>
    </row>
    <row r="40" spans="1:35">
      <c r="A40" s="146"/>
      <c r="B40" s="15"/>
      <c r="C40" s="147"/>
      <c r="D40" s="15"/>
      <c r="E40" s="43" t="s">
        <v>27</v>
      </c>
      <c r="F40" s="15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>
        <v>2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5"/>
      <c r="AH40" s="10"/>
      <c r="AI40" s="10"/>
    </row>
    <row r="41" spans="1:35">
      <c r="A41" s="46" t="s">
        <v>21</v>
      </c>
      <c r="B41" s="15"/>
      <c r="C41" s="47" t="s">
        <v>33</v>
      </c>
      <c r="D41" s="15"/>
      <c r="E41" s="47" t="s">
        <v>28</v>
      </c>
      <c r="F41" s="15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v>2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  <c r="AH41" s="10"/>
      <c r="AI41" s="10"/>
    </row>
    <row r="42" spans="1:35">
      <c r="A42" s="138" t="s">
        <v>35</v>
      </c>
      <c r="B42" s="15"/>
      <c r="C42" s="119" t="s">
        <v>34</v>
      </c>
      <c r="D42" s="15"/>
      <c r="E42" s="40" t="s">
        <v>29</v>
      </c>
      <c r="F42" s="15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>
        <v>2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10"/>
      <c r="AI42" s="10"/>
    </row>
    <row r="43" spans="1:35">
      <c r="A43" s="139"/>
      <c r="B43" s="15"/>
      <c r="C43" s="119"/>
      <c r="D43" s="15"/>
      <c r="E43" s="40" t="s">
        <v>30</v>
      </c>
      <c r="F43" s="15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>
        <v>1</v>
      </c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10"/>
      <c r="AI43" s="10"/>
    </row>
    <row r="44" spans="1:35" ht="20">
      <c r="A44" s="102" t="s">
        <v>39</v>
      </c>
      <c r="B44" s="103"/>
      <c r="C44" s="103"/>
      <c r="D44" s="103"/>
      <c r="E44" s="103"/>
      <c r="F44" s="16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56"/>
      <c r="AG44" s="157"/>
      <c r="AH44" s="157"/>
      <c r="AI44" s="157"/>
    </row>
    <row r="45" spans="1:35">
      <c r="A45" s="106" t="s">
        <v>59</v>
      </c>
      <c r="B45" s="15"/>
      <c r="C45" s="104" t="s">
        <v>54</v>
      </c>
      <c r="D45" s="15"/>
      <c r="E45" s="50" t="s">
        <v>40</v>
      </c>
      <c r="F45" s="15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83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2"/>
      <c r="AH45" s="10"/>
      <c r="AI45" s="10"/>
    </row>
    <row r="46" spans="1:35">
      <c r="A46" s="106"/>
      <c r="B46" s="15"/>
      <c r="C46" s="104"/>
      <c r="D46" s="15"/>
      <c r="E46" s="50" t="s">
        <v>41</v>
      </c>
      <c r="F46" s="15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83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2"/>
      <c r="AH46" s="10"/>
      <c r="AI46" s="10"/>
    </row>
    <row r="47" spans="1:35">
      <c r="A47" s="106"/>
      <c r="B47" s="15"/>
      <c r="C47" s="104"/>
      <c r="D47" s="15"/>
      <c r="E47" s="50" t="s">
        <v>42</v>
      </c>
      <c r="F47" s="15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83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2"/>
      <c r="AH47" s="10"/>
      <c r="AI47" s="10"/>
    </row>
    <row r="48" spans="1:35">
      <c r="A48" s="106"/>
      <c r="B48" s="15"/>
      <c r="C48" s="104"/>
      <c r="D48" s="15"/>
      <c r="E48" s="50" t="s">
        <v>43</v>
      </c>
      <c r="F48" s="15"/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83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2"/>
      <c r="AH48" s="10"/>
      <c r="AI48" s="10"/>
    </row>
    <row r="49" spans="1:35">
      <c r="A49" s="106"/>
      <c r="B49" s="15"/>
      <c r="C49" s="104"/>
      <c r="D49" s="15"/>
      <c r="E49" s="50" t="s">
        <v>44</v>
      </c>
      <c r="F49" s="15"/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83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2"/>
      <c r="AH49" s="10"/>
      <c r="AI49" s="10"/>
    </row>
    <row r="50" spans="1:35">
      <c r="A50" s="53" t="s">
        <v>60</v>
      </c>
      <c r="B50" s="15"/>
      <c r="C50" s="54" t="s">
        <v>55</v>
      </c>
      <c r="D50" s="15"/>
      <c r="E50" s="54" t="s">
        <v>45</v>
      </c>
      <c r="F50" s="1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83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6"/>
      <c r="AH50" s="10"/>
      <c r="AI50" s="10"/>
    </row>
    <row r="51" spans="1:35">
      <c r="A51" s="57" t="s">
        <v>61</v>
      </c>
      <c r="B51" s="15"/>
      <c r="C51" s="58" t="s">
        <v>56</v>
      </c>
      <c r="D51" s="15"/>
      <c r="E51" s="58" t="s">
        <v>46</v>
      </c>
      <c r="F51" s="15"/>
      <c r="G51" s="58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83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60"/>
      <c r="AH51" s="10"/>
      <c r="AI51" s="10"/>
    </row>
    <row r="52" spans="1:35">
      <c r="A52" s="106" t="s">
        <v>62</v>
      </c>
      <c r="B52" s="15"/>
      <c r="C52" s="104" t="s">
        <v>57</v>
      </c>
      <c r="D52" s="15"/>
      <c r="E52" s="50" t="s">
        <v>47</v>
      </c>
      <c r="F52" s="15"/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83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  <c r="AH52" s="10"/>
      <c r="AI52" s="10"/>
    </row>
    <row r="53" spans="1:35">
      <c r="A53" s="106"/>
      <c r="B53" s="15"/>
      <c r="C53" s="104"/>
      <c r="D53" s="15"/>
      <c r="E53" s="51" t="s">
        <v>48</v>
      </c>
      <c r="F53" s="18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83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2"/>
      <c r="AH53" s="10"/>
      <c r="AI53" s="10"/>
    </row>
    <row r="54" spans="1:35">
      <c r="A54" s="106"/>
      <c r="B54" s="15"/>
      <c r="C54" s="104"/>
      <c r="D54" s="15"/>
      <c r="E54" s="51" t="s">
        <v>49</v>
      </c>
      <c r="F54" s="18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83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  <c r="AH54" s="10"/>
      <c r="AI54" s="10"/>
    </row>
    <row r="55" spans="1:35">
      <c r="A55" s="106"/>
      <c r="B55" s="15"/>
      <c r="C55" s="104"/>
      <c r="D55" s="15"/>
      <c r="E55" s="51" t="s">
        <v>50</v>
      </c>
      <c r="F55" s="18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83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2"/>
      <c r="AH55" s="10"/>
      <c r="AI55" s="10"/>
    </row>
    <row r="56" spans="1:35">
      <c r="A56" s="107" t="s">
        <v>63</v>
      </c>
      <c r="B56" s="15"/>
      <c r="C56" s="105" t="s">
        <v>58</v>
      </c>
      <c r="D56" s="15"/>
      <c r="E56" s="55" t="s">
        <v>51</v>
      </c>
      <c r="F56" s="18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83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6"/>
      <c r="AH56" s="10"/>
      <c r="AI56" s="10"/>
    </row>
    <row r="57" spans="1:35">
      <c r="A57" s="107"/>
      <c r="B57" s="15"/>
      <c r="C57" s="105"/>
      <c r="D57" s="15"/>
      <c r="E57" s="55" t="s">
        <v>52</v>
      </c>
      <c r="F57" s="18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83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6"/>
      <c r="AH57" s="10"/>
      <c r="AI57" s="10"/>
    </row>
    <row r="58" spans="1:35">
      <c r="A58" s="107"/>
      <c r="B58" s="15"/>
      <c r="C58" s="105"/>
      <c r="D58" s="15"/>
      <c r="E58" s="55" t="s">
        <v>53</v>
      </c>
      <c r="F58" s="18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83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6"/>
      <c r="AH58" s="10"/>
      <c r="AI58" s="10"/>
    </row>
    <row r="59" spans="1:35" ht="20">
      <c r="A59" s="102" t="s">
        <v>64</v>
      </c>
      <c r="B59" s="103"/>
      <c r="C59" s="103"/>
      <c r="D59" s="103"/>
      <c r="E59" s="103"/>
      <c r="F59" s="16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56"/>
      <c r="AF59" s="157"/>
      <c r="AG59" s="157"/>
      <c r="AH59" s="157"/>
      <c r="AI59" s="157"/>
    </row>
    <row r="60" spans="1:35">
      <c r="A60" s="125" t="s">
        <v>79</v>
      </c>
      <c r="B60" s="15"/>
      <c r="C60" s="122" t="s">
        <v>74</v>
      </c>
      <c r="D60" s="19"/>
      <c r="E60" s="61" t="s">
        <v>65</v>
      </c>
      <c r="F60" s="18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83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2"/>
      <c r="AH60" s="10"/>
      <c r="AI60" s="10"/>
    </row>
    <row r="61" spans="1:35">
      <c r="A61" s="125"/>
      <c r="B61" s="15"/>
      <c r="C61" s="122"/>
      <c r="D61" s="19"/>
      <c r="E61" s="61" t="s">
        <v>66</v>
      </c>
      <c r="F61" s="18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83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2"/>
      <c r="AH61" s="10"/>
      <c r="AI61" s="10"/>
    </row>
    <row r="62" spans="1:35">
      <c r="A62" s="63" t="s">
        <v>80</v>
      </c>
      <c r="B62" s="18"/>
      <c r="C62" s="64" t="s">
        <v>75</v>
      </c>
      <c r="D62" s="18"/>
      <c r="E62" s="64" t="s">
        <v>67</v>
      </c>
      <c r="F62" s="18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83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5"/>
      <c r="AH62" s="10"/>
      <c r="AI62" s="10"/>
    </row>
    <row r="63" spans="1:35">
      <c r="A63" s="66" t="s">
        <v>81</v>
      </c>
      <c r="B63" s="18"/>
      <c r="C63" s="67" t="s">
        <v>76</v>
      </c>
      <c r="D63" s="18"/>
      <c r="E63" s="67" t="s">
        <v>45</v>
      </c>
      <c r="F63" s="18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83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  <c r="AH63" s="10"/>
      <c r="AI63" s="10"/>
    </row>
    <row r="64" spans="1:35">
      <c r="A64" s="125" t="s">
        <v>82</v>
      </c>
      <c r="B64" s="15"/>
      <c r="C64" s="123" t="s">
        <v>77</v>
      </c>
      <c r="D64" s="15"/>
      <c r="E64" s="61" t="s">
        <v>68</v>
      </c>
      <c r="F64" s="18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83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2"/>
      <c r="AH64" s="10"/>
      <c r="AI64" s="10"/>
    </row>
    <row r="65" spans="1:35">
      <c r="A65" s="125"/>
      <c r="B65" s="15"/>
      <c r="C65" s="123"/>
      <c r="D65" s="15"/>
      <c r="E65" s="61" t="s">
        <v>69</v>
      </c>
      <c r="F65" s="18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83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2"/>
      <c r="AH65" s="10"/>
      <c r="AI65" s="10"/>
    </row>
    <row r="66" spans="1:35">
      <c r="A66" s="125"/>
      <c r="B66" s="15"/>
      <c r="C66" s="123"/>
      <c r="D66" s="15"/>
      <c r="E66" s="61" t="s">
        <v>70</v>
      </c>
      <c r="F66" s="18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83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2"/>
      <c r="AH66" s="10"/>
      <c r="AI66" s="10"/>
    </row>
    <row r="67" spans="1:35">
      <c r="A67" s="63" t="s">
        <v>83</v>
      </c>
      <c r="B67" s="18"/>
      <c r="C67" s="64" t="s">
        <v>78</v>
      </c>
      <c r="D67" s="18"/>
      <c r="E67" s="64" t="s">
        <v>71</v>
      </c>
      <c r="F67" s="18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83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5"/>
      <c r="AH67" s="10"/>
      <c r="AI67" s="10"/>
    </row>
    <row r="68" spans="1:35">
      <c r="A68" s="126" t="s">
        <v>84</v>
      </c>
      <c r="B68" s="15"/>
      <c r="C68" s="124" t="s">
        <v>58</v>
      </c>
      <c r="D68" s="15"/>
      <c r="E68" s="67" t="s">
        <v>72</v>
      </c>
      <c r="F68" s="18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83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8"/>
      <c r="AH68" s="10"/>
      <c r="AI68" s="10"/>
    </row>
    <row r="69" spans="1:35">
      <c r="A69" s="126"/>
      <c r="B69" s="15"/>
      <c r="C69" s="124"/>
      <c r="D69" s="15"/>
      <c r="E69" s="67" t="s">
        <v>73</v>
      </c>
      <c r="F69" s="18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83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8"/>
      <c r="AH69" s="10"/>
      <c r="AI69" s="10"/>
    </row>
    <row r="70" spans="1:35" ht="21" thickBot="1">
      <c r="A70" s="102" t="s">
        <v>94</v>
      </c>
      <c r="B70" s="103"/>
      <c r="C70" s="103"/>
      <c r="D70" s="103"/>
      <c r="E70" s="103"/>
      <c r="F70" s="16"/>
      <c r="G70" s="16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157"/>
      <c r="AE70" s="157"/>
      <c r="AF70" s="157"/>
      <c r="AG70" s="157"/>
      <c r="AH70" s="157"/>
      <c r="AI70" s="157"/>
    </row>
    <row r="71" spans="1:35">
      <c r="A71" s="128" t="s">
        <v>93</v>
      </c>
      <c r="B71" s="15"/>
      <c r="C71" s="127" t="s">
        <v>92</v>
      </c>
      <c r="D71" s="15"/>
      <c r="E71" s="69" t="s">
        <v>85</v>
      </c>
      <c r="F71" s="1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>
        <v>1</v>
      </c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175"/>
      <c r="AH71" s="163">
        <v>2</v>
      </c>
      <c r="AI71" s="164"/>
    </row>
    <row r="72" spans="1:35">
      <c r="A72" s="128"/>
      <c r="B72" s="15"/>
      <c r="C72" s="127"/>
      <c r="D72" s="15"/>
      <c r="E72" s="69" t="s">
        <v>86</v>
      </c>
      <c r="F72" s="18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>
        <v>2</v>
      </c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175"/>
      <c r="AH72" s="165">
        <v>3</v>
      </c>
      <c r="AI72" s="166"/>
    </row>
    <row r="73" spans="1:35">
      <c r="A73" s="128"/>
      <c r="B73" s="15"/>
      <c r="C73" s="127"/>
      <c r="D73" s="15"/>
      <c r="E73" s="69" t="s">
        <v>87</v>
      </c>
      <c r="F73" s="18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>
        <v>1</v>
      </c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175"/>
      <c r="AH73" s="165">
        <v>3</v>
      </c>
      <c r="AI73" s="166"/>
    </row>
    <row r="74" spans="1:35">
      <c r="A74" s="128"/>
      <c r="B74" s="15"/>
      <c r="C74" s="127"/>
      <c r="D74" s="15"/>
      <c r="E74" s="69" t="s">
        <v>88</v>
      </c>
      <c r="F74" s="18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>
        <v>2</v>
      </c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175"/>
      <c r="AH74" s="165"/>
      <c r="AI74" s="166"/>
    </row>
    <row r="75" spans="1:35">
      <c r="A75" s="128"/>
      <c r="B75" s="15"/>
      <c r="C75" s="127"/>
      <c r="D75" s="15"/>
      <c r="E75" s="69" t="s">
        <v>89</v>
      </c>
      <c r="F75" s="18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>
        <v>2</v>
      </c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175"/>
      <c r="AH75" s="165">
        <v>1</v>
      </c>
      <c r="AI75" s="166"/>
    </row>
    <row r="76" spans="1:35" ht="16" thickBot="1">
      <c r="A76" s="70" t="s">
        <v>95</v>
      </c>
      <c r="B76" s="18"/>
      <c r="C76" s="71" t="s">
        <v>91</v>
      </c>
      <c r="D76" s="18"/>
      <c r="E76" s="71" t="s">
        <v>90</v>
      </c>
      <c r="F76" s="18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>
        <v>2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176"/>
      <c r="AH76" s="167"/>
      <c r="AI76" s="168"/>
    </row>
    <row r="77" spans="1:35" ht="20">
      <c r="A77" s="102" t="s">
        <v>96</v>
      </c>
      <c r="B77" s="103"/>
      <c r="C77" s="103"/>
      <c r="D77" s="103"/>
      <c r="E77" s="103"/>
      <c r="F77" s="16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56"/>
      <c r="AD77" s="157"/>
      <c r="AE77" s="157"/>
      <c r="AF77" s="157"/>
      <c r="AG77" s="157"/>
      <c r="AH77" s="157"/>
      <c r="AI77" s="157"/>
    </row>
    <row r="78" spans="1:35">
      <c r="A78" s="130" t="s">
        <v>101</v>
      </c>
      <c r="B78" s="15"/>
      <c r="C78" s="129" t="s">
        <v>100</v>
      </c>
      <c r="D78" s="15"/>
      <c r="E78" s="72" t="s">
        <v>97</v>
      </c>
      <c r="F78" s="18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83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3"/>
      <c r="AH78" s="10"/>
      <c r="AI78" s="10"/>
    </row>
    <row r="79" spans="1:35">
      <c r="A79" s="130"/>
      <c r="B79" s="15"/>
      <c r="C79" s="129"/>
      <c r="D79" s="15"/>
      <c r="E79" s="72" t="s">
        <v>98</v>
      </c>
      <c r="F79" s="18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83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3"/>
      <c r="AH79" s="10"/>
      <c r="AI79" s="10"/>
    </row>
    <row r="80" spans="1:35">
      <c r="A80" s="130"/>
      <c r="B80" s="15"/>
      <c r="C80" s="129"/>
      <c r="D80" s="15"/>
      <c r="E80" s="72" t="s">
        <v>99</v>
      </c>
      <c r="F80" s="18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83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3"/>
      <c r="AH80" s="10"/>
      <c r="AI80" s="10"/>
    </row>
    <row r="81" spans="1:35" ht="20">
      <c r="A81" s="102" t="s">
        <v>107</v>
      </c>
      <c r="B81" s="103"/>
      <c r="C81" s="103"/>
      <c r="D81" s="103"/>
      <c r="E81" s="103"/>
      <c r="F81" s="16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56"/>
      <c r="AC81" s="157"/>
      <c r="AD81" s="157"/>
      <c r="AE81" s="157"/>
      <c r="AF81" s="157"/>
      <c r="AG81" s="157"/>
      <c r="AH81" s="157"/>
      <c r="AI81" s="157"/>
    </row>
    <row r="82" spans="1:35">
      <c r="A82" s="132" t="s">
        <v>106</v>
      </c>
      <c r="B82" s="15"/>
      <c r="C82" s="131" t="s">
        <v>105</v>
      </c>
      <c r="D82" s="15"/>
      <c r="E82" s="35" t="s">
        <v>102</v>
      </c>
      <c r="F82" s="18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8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6"/>
      <c r="AH82" s="10"/>
      <c r="AI82" s="10"/>
    </row>
    <row r="83" spans="1:35">
      <c r="A83" s="132"/>
      <c r="B83" s="15"/>
      <c r="C83" s="131"/>
      <c r="D83" s="15"/>
      <c r="E83" s="35" t="s">
        <v>103</v>
      </c>
      <c r="F83" s="18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8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6"/>
      <c r="AH83" s="10"/>
      <c r="AI83" s="10"/>
    </row>
    <row r="84" spans="1:35">
      <c r="A84" s="132"/>
      <c r="B84" s="15"/>
      <c r="C84" s="131"/>
      <c r="D84" s="15"/>
      <c r="E84" s="35" t="s">
        <v>104</v>
      </c>
      <c r="F84" s="18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8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6"/>
      <c r="AH84" s="10"/>
      <c r="AI84" s="10"/>
    </row>
    <row r="85" spans="1:35" ht="21" thickBot="1">
      <c r="A85" s="102" t="s">
        <v>108</v>
      </c>
      <c r="B85" s="103"/>
      <c r="C85" s="103"/>
      <c r="D85" s="103"/>
      <c r="E85" s="103"/>
      <c r="F85" s="16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56"/>
      <c r="AF85" s="157"/>
      <c r="AG85" s="157"/>
      <c r="AH85" s="157"/>
      <c r="AI85" s="157"/>
    </row>
    <row r="86" spans="1:35">
      <c r="A86" s="74" t="s">
        <v>115</v>
      </c>
      <c r="B86" s="18"/>
      <c r="C86" s="31" t="s">
        <v>113</v>
      </c>
      <c r="D86" s="18"/>
      <c r="E86" s="31" t="s">
        <v>109</v>
      </c>
      <c r="F86" s="18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83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159"/>
      <c r="AH86" s="163"/>
      <c r="AI86" s="164"/>
    </row>
    <row r="87" spans="1:35">
      <c r="A87" s="134" t="s">
        <v>116</v>
      </c>
      <c r="B87" s="15"/>
      <c r="C87" s="133" t="s">
        <v>114</v>
      </c>
      <c r="D87" s="15"/>
      <c r="E87" s="75" t="s">
        <v>110</v>
      </c>
      <c r="F87" s="18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83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77"/>
      <c r="AH87" s="165"/>
      <c r="AI87" s="166"/>
    </row>
    <row r="88" spans="1:35">
      <c r="A88" s="134"/>
      <c r="B88" s="15"/>
      <c r="C88" s="133"/>
      <c r="D88" s="15"/>
      <c r="E88" s="75" t="s">
        <v>111</v>
      </c>
      <c r="F88" s="18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83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177"/>
      <c r="AH88" s="165"/>
      <c r="AI88" s="166"/>
    </row>
    <row r="89" spans="1:35" ht="16" thickBot="1">
      <c r="A89" s="134"/>
      <c r="B89" s="15"/>
      <c r="C89" s="133"/>
      <c r="D89" s="15"/>
      <c r="E89" s="75" t="s">
        <v>112</v>
      </c>
      <c r="F89" s="18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83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177"/>
      <c r="AH89" s="167"/>
      <c r="AI89" s="168"/>
    </row>
    <row r="90" spans="1:35" ht="21" thickBot="1">
      <c r="A90" s="102" t="s">
        <v>117</v>
      </c>
      <c r="B90" s="103"/>
      <c r="C90" s="103"/>
      <c r="D90" s="103"/>
      <c r="E90" s="103"/>
      <c r="F90" s="16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56"/>
      <c r="AG90" s="157"/>
      <c r="AH90" s="157"/>
      <c r="AI90" s="157"/>
    </row>
    <row r="91" spans="1:35">
      <c r="A91" s="118" t="s">
        <v>127</v>
      </c>
      <c r="B91" s="15"/>
      <c r="C91" s="119" t="s">
        <v>126</v>
      </c>
      <c r="D91" s="15"/>
      <c r="E91" s="41" t="s">
        <v>118</v>
      </c>
      <c r="F91" s="1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2</v>
      </c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178"/>
      <c r="AH91" s="163"/>
      <c r="AI91" s="164"/>
    </row>
    <row r="92" spans="1:35">
      <c r="A92" s="118"/>
      <c r="B92" s="15"/>
      <c r="C92" s="119"/>
      <c r="D92" s="15"/>
      <c r="E92" s="41" t="s">
        <v>119</v>
      </c>
      <c r="F92" s="1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83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178"/>
      <c r="AH92" s="165"/>
      <c r="AI92" s="166"/>
    </row>
    <row r="93" spans="1:35">
      <c r="A93" s="118"/>
      <c r="B93" s="15"/>
      <c r="C93" s="119"/>
      <c r="D93" s="15"/>
      <c r="E93" s="41" t="s">
        <v>120</v>
      </c>
      <c r="F93" s="1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>
        <v>2</v>
      </c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178"/>
      <c r="AH93" s="165"/>
      <c r="AI93" s="166"/>
    </row>
    <row r="94" spans="1:35">
      <c r="A94" s="76" t="s">
        <v>128</v>
      </c>
      <c r="B94" s="18"/>
      <c r="C94" s="44" t="s">
        <v>125</v>
      </c>
      <c r="D94" s="18"/>
      <c r="E94" s="44" t="s">
        <v>121</v>
      </c>
      <c r="F94" s="18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83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179"/>
      <c r="AH94" s="165"/>
      <c r="AI94" s="166"/>
    </row>
    <row r="95" spans="1:35">
      <c r="A95" s="121" t="s">
        <v>129</v>
      </c>
      <c r="B95" s="15"/>
      <c r="C95" s="120" t="s">
        <v>124</v>
      </c>
      <c r="D95" s="15"/>
      <c r="E95" s="48" t="s">
        <v>122</v>
      </c>
      <c r="F95" s="1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83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180"/>
      <c r="AH95" s="165"/>
      <c r="AI95" s="166"/>
    </row>
    <row r="96" spans="1:35" ht="16" thickBot="1">
      <c r="A96" s="121"/>
      <c r="B96" s="15"/>
      <c r="C96" s="120"/>
      <c r="D96" s="15"/>
      <c r="E96" s="48" t="s">
        <v>123</v>
      </c>
      <c r="F96" s="1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83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180"/>
      <c r="AH96" s="167"/>
      <c r="AI96" s="168"/>
    </row>
    <row r="97" spans="1:35" ht="21" thickBot="1">
      <c r="A97" s="102" t="s">
        <v>130</v>
      </c>
      <c r="B97" s="103"/>
      <c r="C97" s="103"/>
      <c r="D97" s="103"/>
      <c r="E97" s="103"/>
      <c r="F97" s="16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56"/>
      <c r="AG97" s="157"/>
      <c r="AH97" s="157"/>
      <c r="AI97" s="157"/>
    </row>
    <row r="98" spans="1:35">
      <c r="A98" s="77" t="s">
        <v>139</v>
      </c>
      <c r="B98" s="18"/>
      <c r="C98" s="78" t="s">
        <v>136</v>
      </c>
      <c r="D98" s="18"/>
      <c r="E98" s="78" t="s">
        <v>133</v>
      </c>
      <c r="F98" s="1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>
        <v>1</v>
      </c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181"/>
      <c r="AH98" s="163"/>
      <c r="AI98" s="164"/>
    </row>
    <row r="99" spans="1:35">
      <c r="A99" s="115" t="s">
        <v>140</v>
      </c>
      <c r="B99" s="15"/>
      <c r="C99" s="112" t="s">
        <v>137</v>
      </c>
      <c r="D99" s="15"/>
      <c r="E99" s="79" t="s">
        <v>134</v>
      </c>
      <c r="F99" s="18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>
        <v>2</v>
      </c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182"/>
      <c r="AH99" s="165"/>
      <c r="AI99" s="166"/>
    </row>
    <row r="100" spans="1:35">
      <c r="A100" s="115"/>
      <c r="B100" s="15"/>
      <c r="C100" s="112"/>
      <c r="D100" s="15"/>
      <c r="E100" s="79" t="s">
        <v>135</v>
      </c>
      <c r="F100" s="18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>
        <v>1</v>
      </c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182"/>
      <c r="AH100" s="165"/>
      <c r="AI100" s="166"/>
    </row>
    <row r="101" spans="1:35">
      <c r="A101" s="116" t="s">
        <v>141</v>
      </c>
      <c r="B101" s="15"/>
      <c r="C101" s="113" t="s">
        <v>138</v>
      </c>
      <c r="D101" s="19"/>
      <c r="E101" s="80" t="s">
        <v>132</v>
      </c>
      <c r="F101" s="18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>
        <v>2</v>
      </c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183"/>
      <c r="AH101" s="165"/>
      <c r="AI101" s="166"/>
    </row>
    <row r="102" spans="1:35" ht="16" thickBot="1">
      <c r="A102" s="117"/>
      <c r="B102" s="21"/>
      <c r="C102" s="114"/>
      <c r="D102" s="22"/>
      <c r="E102" s="81" t="s">
        <v>131</v>
      </c>
      <c r="F102" s="23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>
        <v>2</v>
      </c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184"/>
      <c r="AH102" s="167"/>
      <c r="AI102" s="168"/>
    </row>
    <row r="103" spans="1:35" ht="19" customHeight="1">
      <c r="E103" s="218" t="s">
        <v>204</v>
      </c>
      <c r="G103" s="224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1">
        <f>SUM(R23:R102)</f>
        <v>45</v>
      </c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5"/>
    </row>
    <row r="104" spans="1:35">
      <c r="E104" s="219"/>
      <c r="G104" s="226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3" t="s">
        <v>203</v>
      </c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7"/>
    </row>
    <row r="105" spans="1:35" ht="16" thickBot="1">
      <c r="E105" s="219"/>
      <c r="G105" s="226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>
        <v>58</v>
      </c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7"/>
    </row>
    <row r="106" spans="1:35" ht="29" customHeight="1" thickBot="1">
      <c r="E106" s="228" t="s">
        <v>205</v>
      </c>
      <c r="G106" s="229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>
        <f>(R103*20)/R105</f>
        <v>15.517241379310345</v>
      </c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1"/>
    </row>
  </sheetData>
  <mergeCells count="101">
    <mergeCell ref="E103:E105"/>
    <mergeCell ref="AC77:AI77"/>
    <mergeCell ref="AB81:AI81"/>
    <mergeCell ref="AE85:AI85"/>
    <mergeCell ref="AF90:AI90"/>
    <mergeCell ref="AF97:AI97"/>
    <mergeCell ref="AF27:AI27"/>
    <mergeCell ref="AF35:AI35"/>
    <mergeCell ref="AF44:AI44"/>
    <mergeCell ref="AE59:AI59"/>
    <mergeCell ref="AD70:AI70"/>
    <mergeCell ref="A3:A21"/>
    <mergeCell ref="A36:A37"/>
    <mergeCell ref="A38:A40"/>
    <mergeCell ref="C36:C37"/>
    <mergeCell ref="C38:C40"/>
    <mergeCell ref="C28:C31"/>
    <mergeCell ref="C32:C33"/>
    <mergeCell ref="A27:E27"/>
    <mergeCell ref="A28:A31"/>
    <mergeCell ref="A32:A33"/>
    <mergeCell ref="S3:S22"/>
    <mergeCell ref="G1:AI2"/>
    <mergeCell ref="AH3:AH22"/>
    <mergeCell ref="AI3:AI22"/>
    <mergeCell ref="AF23:AI23"/>
    <mergeCell ref="C82:C84"/>
    <mergeCell ref="A82:A84"/>
    <mergeCell ref="A85:E85"/>
    <mergeCell ref="C87:C89"/>
    <mergeCell ref="A87:A89"/>
    <mergeCell ref="A71:A75"/>
    <mergeCell ref="A77:E77"/>
    <mergeCell ref="C78:C80"/>
    <mergeCell ref="A78:A80"/>
    <mergeCell ref="A81:E81"/>
    <mergeCell ref="C99:C100"/>
    <mergeCell ref="C101:C102"/>
    <mergeCell ref="A99:A100"/>
    <mergeCell ref="A101:A102"/>
    <mergeCell ref="A90:E90"/>
    <mergeCell ref="A91:A93"/>
    <mergeCell ref="C91:C93"/>
    <mergeCell ref="C95:C96"/>
    <mergeCell ref="A95:A96"/>
    <mergeCell ref="A44:E44"/>
    <mergeCell ref="C25:C26"/>
    <mergeCell ref="A25:A26"/>
    <mergeCell ref="A23:E23"/>
    <mergeCell ref="O3:O22"/>
    <mergeCell ref="G3:G22"/>
    <mergeCell ref="A42:A43"/>
    <mergeCell ref="C17:C21"/>
    <mergeCell ref="C42:C43"/>
    <mergeCell ref="A97:E97"/>
    <mergeCell ref="A59:E59"/>
    <mergeCell ref="C45:C49"/>
    <mergeCell ref="C52:C55"/>
    <mergeCell ref="C56:C58"/>
    <mergeCell ref="A45:A49"/>
    <mergeCell ref="A52:A55"/>
    <mergeCell ref="A56:A58"/>
    <mergeCell ref="C60:C61"/>
    <mergeCell ref="C64:C66"/>
    <mergeCell ref="C68:C69"/>
    <mergeCell ref="A60:A61"/>
    <mergeCell ref="A68:A69"/>
    <mergeCell ref="A64:A66"/>
    <mergeCell ref="A70:E70"/>
    <mergeCell ref="C71:C75"/>
    <mergeCell ref="H3:H22"/>
    <mergeCell ref="I3:I22"/>
    <mergeCell ref="J3:J22"/>
    <mergeCell ref="K3:K22"/>
    <mergeCell ref="L3:L22"/>
    <mergeCell ref="Y3:Y22"/>
    <mergeCell ref="AA3:AA22"/>
    <mergeCell ref="M3:M22"/>
    <mergeCell ref="N3:N22"/>
    <mergeCell ref="T3:T22"/>
    <mergeCell ref="U3:U22"/>
    <mergeCell ref="V3:V22"/>
    <mergeCell ref="R3:R22"/>
    <mergeCell ref="Q3:Q22"/>
    <mergeCell ref="P3:P22"/>
    <mergeCell ref="AF3:AF22"/>
    <mergeCell ref="AG3:AG22"/>
    <mergeCell ref="C3:C4"/>
    <mergeCell ref="C5:C6"/>
    <mergeCell ref="C9:C10"/>
    <mergeCell ref="C11:C12"/>
    <mergeCell ref="C13:C14"/>
    <mergeCell ref="AB3:AB22"/>
    <mergeCell ref="AC3:AC22"/>
    <mergeCell ref="AD3:AD22"/>
    <mergeCell ref="AE3:AE22"/>
    <mergeCell ref="E3:E5"/>
    <mergeCell ref="E6:E8"/>
    <mergeCell ref="W3:W22"/>
    <mergeCell ref="Z3:Z22"/>
    <mergeCell ref="X3:X22"/>
  </mergeCells>
  <phoneticPr fontId="11" type="noConversion"/>
  <pageMargins left="0.25" right="0.25" top="0.75" bottom="0.75" header="0.3" footer="0.3"/>
  <pageSetup paperSize="9" scale="45" fitToWidth="2" orientation="portrait" horizontalDpi="4294967292" verticalDpi="4294967292"/>
  <rowBreaks count="1" manualBreakCount="1">
    <brk id="61" max="32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A33" sqref="A33:E33"/>
    </sheetView>
  </sheetViews>
  <sheetFormatPr baseColWidth="10" defaultRowHeight="15" x14ac:dyDescent="0"/>
  <cols>
    <col min="1" max="1" width="8.5" customWidth="1"/>
    <col min="2" max="2" width="2.6640625" customWidth="1"/>
    <col min="3" max="3" width="57.33203125" customWidth="1"/>
    <col min="4" max="4" width="2.33203125" customWidth="1"/>
    <col min="5" max="5" width="99.33203125" customWidth="1"/>
    <col min="6" max="6" width="2.5" customWidth="1"/>
    <col min="7" max="11" width="5.6640625" customWidth="1"/>
  </cols>
  <sheetData>
    <row r="1" spans="1:11">
      <c r="A1" s="202" t="str">
        <f>Classe!B4</f>
        <v>ALLAFORT</v>
      </c>
      <c r="B1" s="203"/>
      <c r="C1" s="204"/>
      <c r="D1" s="214"/>
      <c r="E1" s="208" t="s">
        <v>202</v>
      </c>
      <c r="F1" s="214"/>
      <c r="G1" s="210" t="s">
        <v>199</v>
      </c>
      <c r="H1" s="211"/>
      <c r="I1" s="212" t="s">
        <v>200</v>
      </c>
      <c r="J1" s="212"/>
      <c r="K1" s="213" t="s">
        <v>201</v>
      </c>
    </row>
    <row r="2" spans="1:11" ht="56" customHeight="1" thickBot="1">
      <c r="A2" s="205"/>
      <c r="B2" s="206"/>
      <c r="C2" s="207"/>
      <c r="D2" s="23"/>
      <c r="E2" s="209"/>
      <c r="F2" s="23"/>
      <c r="G2" s="199" t="s">
        <v>197</v>
      </c>
      <c r="H2" s="200" t="s">
        <v>196</v>
      </c>
      <c r="I2" s="200" t="s">
        <v>195</v>
      </c>
      <c r="J2" s="200" t="s">
        <v>194</v>
      </c>
      <c r="K2" s="201" t="s">
        <v>198</v>
      </c>
    </row>
    <row r="3" spans="1:11" s="216" customFormat="1" ht="20">
      <c r="A3" s="102" t="s">
        <v>94</v>
      </c>
      <c r="B3" s="103"/>
      <c r="C3" s="103"/>
      <c r="D3" s="103"/>
      <c r="E3" s="103"/>
      <c r="F3" s="84"/>
      <c r="G3" s="198"/>
      <c r="H3" s="215"/>
      <c r="I3" s="215"/>
      <c r="J3" s="215"/>
      <c r="K3" s="215"/>
    </row>
    <row r="4" spans="1:11">
      <c r="A4" s="128" t="s">
        <v>93</v>
      </c>
      <c r="B4" s="15"/>
      <c r="C4" s="127" t="s">
        <v>92</v>
      </c>
      <c r="D4" s="15"/>
      <c r="E4" s="69" t="s">
        <v>85</v>
      </c>
      <c r="F4" s="18"/>
      <c r="G4" s="69">
        <f>'eleve 1'!AH71</f>
        <v>2</v>
      </c>
      <c r="H4" s="69">
        <f>'eleve 1'!AI71</f>
        <v>0</v>
      </c>
      <c r="I4" s="69"/>
      <c r="J4" s="69"/>
      <c r="K4" s="69"/>
    </row>
    <row r="5" spans="1:11">
      <c r="A5" s="128"/>
      <c r="B5" s="15"/>
      <c r="C5" s="127"/>
      <c r="D5" s="15"/>
      <c r="E5" s="69" t="s">
        <v>86</v>
      </c>
      <c r="F5" s="18"/>
      <c r="G5" s="69">
        <f>'eleve 1'!AH72</f>
        <v>3</v>
      </c>
      <c r="H5" s="69">
        <f>'eleve 1'!AI72</f>
        <v>0</v>
      </c>
      <c r="I5" s="69"/>
      <c r="J5" s="69"/>
      <c r="K5" s="69"/>
    </row>
    <row r="6" spans="1:11">
      <c r="A6" s="128"/>
      <c r="B6" s="15"/>
      <c r="C6" s="127"/>
      <c r="D6" s="15"/>
      <c r="E6" s="69" t="s">
        <v>87</v>
      </c>
      <c r="F6" s="18"/>
      <c r="G6" s="69">
        <f>'eleve 1'!AH73</f>
        <v>3</v>
      </c>
      <c r="H6" s="69">
        <f>'eleve 1'!AI73</f>
        <v>0</v>
      </c>
      <c r="I6" s="69"/>
      <c r="J6" s="69"/>
      <c r="K6" s="69"/>
    </row>
    <row r="7" spans="1:11">
      <c r="A7" s="128"/>
      <c r="B7" s="15"/>
      <c r="C7" s="127"/>
      <c r="D7" s="15"/>
      <c r="E7" s="69" t="s">
        <v>88</v>
      </c>
      <c r="F7" s="18"/>
      <c r="G7" s="69">
        <f>'eleve 1'!AH74</f>
        <v>0</v>
      </c>
      <c r="H7" s="69">
        <f>'eleve 1'!AI74</f>
        <v>0</v>
      </c>
      <c r="I7" s="69"/>
      <c r="J7" s="69"/>
      <c r="K7" s="69"/>
    </row>
    <row r="8" spans="1:11">
      <c r="A8" s="128"/>
      <c r="B8" s="15"/>
      <c r="C8" s="127"/>
      <c r="D8" s="15"/>
      <c r="E8" s="69" t="s">
        <v>89</v>
      </c>
      <c r="F8" s="18"/>
      <c r="G8" s="69">
        <f>'eleve 1'!AH75</f>
        <v>1</v>
      </c>
      <c r="H8" s="69">
        <f>'eleve 1'!AI75</f>
        <v>0</v>
      </c>
      <c r="I8" s="69"/>
      <c r="J8" s="69"/>
      <c r="K8" s="69"/>
    </row>
    <row r="9" spans="1:11">
      <c r="A9" s="70" t="s">
        <v>95</v>
      </c>
      <c r="B9" s="18"/>
      <c r="C9" s="71" t="s">
        <v>91</v>
      </c>
      <c r="D9" s="18"/>
      <c r="E9" s="71" t="s">
        <v>90</v>
      </c>
      <c r="F9" s="18"/>
      <c r="G9" s="69">
        <f>'eleve 1'!AH76</f>
        <v>0</v>
      </c>
      <c r="H9" s="69">
        <f>'eleve 1'!AI76</f>
        <v>0</v>
      </c>
      <c r="I9" s="71"/>
      <c r="J9" s="71"/>
      <c r="K9" s="71"/>
    </row>
    <row r="10" spans="1:11" ht="20">
      <c r="A10" s="102" t="s">
        <v>108</v>
      </c>
      <c r="B10" s="103"/>
      <c r="C10" s="103"/>
      <c r="D10" s="103"/>
      <c r="E10" s="103"/>
      <c r="F10" s="84"/>
      <c r="G10" s="217"/>
      <c r="H10" s="217"/>
      <c r="I10" s="12"/>
      <c r="J10" s="12"/>
      <c r="K10" s="12"/>
    </row>
    <row r="11" spans="1:11">
      <c r="A11" s="74" t="s">
        <v>115</v>
      </c>
      <c r="B11" s="18"/>
      <c r="C11" s="31" t="s">
        <v>113</v>
      </c>
      <c r="D11" s="18"/>
      <c r="E11" s="31" t="s">
        <v>109</v>
      </c>
      <c r="F11" s="18"/>
      <c r="G11" s="69">
        <f>'eleve 1'!AH78</f>
        <v>0</v>
      </c>
      <c r="H11" s="69">
        <f>'eleve 1'!AI78</f>
        <v>0</v>
      </c>
      <c r="I11" s="31"/>
      <c r="J11" s="31"/>
      <c r="K11" s="31"/>
    </row>
    <row r="12" spans="1:11">
      <c r="A12" s="134" t="s">
        <v>116</v>
      </c>
      <c r="B12" s="15"/>
      <c r="C12" s="133" t="s">
        <v>114</v>
      </c>
      <c r="D12" s="15"/>
      <c r="E12" s="75" t="s">
        <v>110</v>
      </c>
      <c r="F12" s="18"/>
      <c r="G12" s="69">
        <f>'eleve 1'!AH79</f>
        <v>0</v>
      </c>
      <c r="H12" s="69">
        <f>'eleve 1'!AI79</f>
        <v>0</v>
      </c>
      <c r="I12" s="75"/>
      <c r="J12" s="75"/>
      <c r="K12" s="75"/>
    </row>
    <row r="13" spans="1:11">
      <c r="A13" s="134"/>
      <c r="B13" s="15"/>
      <c r="C13" s="133"/>
      <c r="D13" s="15"/>
      <c r="E13" s="75" t="s">
        <v>111</v>
      </c>
      <c r="F13" s="18"/>
      <c r="G13" s="69">
        <f>'eleve 1'!AH80</f>
        <v>0</v>
      </c>
      <c r="H13" s="69">
        <f>'eleve 1'!AI80</f>
        <v>0</v>
      </c>
      <c r="I13" s="75"/>
      <c r="J13" s="75"/>
      <c r="K13" s="75"/>
    </row>
    <row r="14" spans="1:11">
      <c r="A14" s="134"/>
      <c r="B14" s="15"/>
      <c r="C14" s="133"/>
      <c r="D14" s="15"/>
      <c r="E14" s="75" t="s">
        <v>112</v>
      </c>
      <c r="F14" s="18"/>
      <c r="G14" s="69">
        <f>'eleve 1'!AH81</f>
        <v>0</v>
      </c>
      <c r="H14" s="69">
        <f>'eleve 1'!AI81</f>
        <v>0</v>
      </c>
      <c r="I14" s="75"/>
      <c r="J14" s="75"/>
      <c r="K14" s="75"/>
    </row>
    <row r="15" spans="1:11" ht="20">
      <c r="A15" s="102" t="s">
        <v>117</v>
      </c>
      <c r="B15" s="103"/>
      <c r="C15" s="103"/>
      <c r="D15" s="103"/>
      <c r="E15" s="103"/>
      <c r="F15" s="84"/>
      <c r="G15" s="217"/>
      <c r="H15" s="217"/>
      <c r="I15" s="12"/>
      <c r="J15" s="12"/>
      <c r="K15" s="12"/>
    </row>
    <row r="16" spans="1:11">
      <c r="A16" s="118" t="s">
        <v>127</v>
      </c>
      <c r="B16" s="15"/>
      <c r="C16" s="119" t="s">
        <v>126</v>
      </c>
      <c r="D16" s="15"/>
      <c r="E16" s="41" t="s">
        <v>118</v>
      </c>
      <c r="F16" s="18"/>
      <c r="G16" s="69">
        <f>'eleve 1'!AH83</f>
        <v>0</v>
      </c>
      <c r="H16" s="69">
        <f>'eleve 1'!AI83</f>
        <v>0</v>
      </c>
      <c r="I16" s="41"/>
      <c r="J16" s="41"/>
      <c r="K16" s="41"/>
    </row>
    <row r="17" spans="1:11">
      <c r="A17" s="118"/>
      <c r="B17" s="15"/>
      <c r="C17" s="119"/>
      <c r="D17" s="15"/>
      <c r="E17" s="41" t="s">
        <v>119</v>
      </c>
      <c r="F17" s="18"/>
      <c r="G17" s="69">
        <f>'eleve 1'!AH84</f>
        <v>0</v>
      </c>
      <c r="H17" s="69">
        <f>'eleve 1'!AI84</f>
        <v>0</v>
      </c>
      <c r="I17" s="41"/>
      <c r="J17" s="41"/>
      <c r="K17" s="41"/>
    </row>
    <row r="18" spans="1:11">
      <c r="A18" s="118"/>
      <c r="B18" s="15"/>
      <c r="C18" s="119"/>
      <c r="D18" s="15"/>
      <c r="E18" s="41" t="s">
        <v>120</v>
      </c>
      <c r="F18" s="18"/>
      <c r="G18" s="69">
        <f>'eleve 1'!AH85</f>
        <v>0</v>
      </c>
      <c r="H18" s="69">
        <f>'eleve 1'!AI85</f>
        <v>0</v>
      </c>
      <c r="I18" s="41"/>
      <c r="J18" s="41"/>
      <c r="K18" s="41"/>
    </row>
    <row r="19" spans="1:11">
      <c r="A19" s="76" t="s">
        <v>128</v>
      </c>
      <c r="B19" s="18"/>
      <c r="C19" s="44" t="s">
        <v>125</v>
      </c>
      <c r="D19" s="18"/>
      <c r="E19" s="44" t="s">
        <v>121</v>
      </c>
      <c r="F19" s="18"/>
      <c r="G19" s="69">
        <f>'eleve 1'!AH86</f>
        <v>0</v>
      </c>
      <c r="H19" s="69">
        <f>'eleve 1'!AI86</f>
        <v>0</v>
      </c>
      <c r="I19" s="44"/>
      <c r="J19" s="44"/>
      <c r="K19" s="44"/>
    </row>
    <row r="20" spans="1:11">
      <c r="A20" s="121" t="s">
        <v>129</v>
      </c>
      <c r="B20" s="15"/>
      <c r="C20" s="120" t="s">
        <v>124</v>
      </c>
      <c r="D20" s="15"/>
      <c r="E20" s="48" t="s">
        <v>122</v>
      </c>
      <c r="F20" s="18"/>
      <c r="G20" s="69">
        <f>'eleve 1'!AH87</f>
        <v>0</v>
      </c>
      <c r="H20" s="69">
        <f>'eleve 1'!AI87</f>
        <v>0</v>
      </c>
      <c r="I20" s="48"/>
      <c r="J20" s="48"/>
      <c r="K20" s="48"/>
    </row>
    <row r="21" spans="1:11">
      <c r="A21" s="121"/>
      <c r="B21" s="15"/>
      <c r="C21" s="120"/>
      <c r="D21" s="15"/>
      <c r="E21" s="48" t="s">
        <v>123</v>
      </c>
      <c r="F21" s="18"/>
      <c r="G21" s="69">
        <f>'eleve 1'!AH88</f>
        <v>0</v>
      </c>
      <c r="H21" s="69">
        <f>'eleve 1'!AI88</f>
        <v>0</v>
      </c>
      <c r="I21" s="48"/>
      <c r="J21" s="48"/>
      <c r="K21" s="48"/>
    </row>
    <row r="22" spans="1:11" ht="20">
      <c r="A22" s="102" t="s">
        <v>130</v>
      </c>
      <c r="B22" s="103"/>
      <c r="C22" s="103"/>
      <c r="D22" s="103"/>
      <c r="E22" s="103"/>
      <c r="F22" s="84"/>
      <c r="G22" s="217"/>
      <c r="H22" s="217"/>
      <c r="I22" s="12"/>
      <c r="J22" s="12"/>
      <c r="K22" s="12"/>
    </row>
    <row r="23" spans="1:11">
      <c r="A23" s="77" t="s">
        <v>139</v>
      </c>
      <c r="B23" s="18"/>
      <c r="C23" s="78" t="s">
        <v>136</v>
      </c>
      <c r="D23" s="18"/>
      <c r="E23" s="78" t="s">
        <v>133</v>
      </c>
      <c r="F23" s="18"/>
      <c r="G23" s="69">
        <f>'eleve 1'!AH90</f>
        <v>0</v>
      </c>
      <c r="H23" s="69">
        <f>'eleve 1'!AI90</f>
        <v>0</v>
      </c>
      <c r="I23" s="78"/>
      <c r="J23" s="78"/>
      <c r="K23" s="78"/>
    </row>
    <row r="24" spans="1:11">
      <c r="A24" s="115" t="s">
        <v>140</v>
      </c>
      <c r="B24" s="15"/>
      <c r="C24" s="112" t="s">
        <v>137</v>
      </c>
      <c r="D24" s="15"/>
      <c r="E24" s="79" t="s">
        <v>134</v>
      </c>
      <c r="F24" s="18"/>
      <c r="G24" s="69">
        <f>'eleve 1'!AH91</f>
        <v>0</v>
      </c>
      <c r="H24" s="69">
        <f>'eleve 1'!AI91</f>
        <v>0</v>
      </c>
      <c r="I24" s="79"/>
      <c r="J24" s="79"/>
      <c r="K24" s="79"/>
    </row>
    <row r="25" spans="1:11">
      <c r="A25" s="115"/>
      <c r="B25" s="15"/>
      <c r="C25" s="112"/>
      <c r="D25" s="15"/>
      <c r="E25" s="79" t="s">
        <v>135</v>
      </c>
      <c r="F25" s="18"/>
      <c r="G25" s="69">
        <f>'eleve 1'!AH92</f>
        <v>0</v>
      </c>
      <c r="H25" s="69">
        <f>'eleve 1'!AI92</f>
        <v>0</v>
      </c>
      <c r="I25" s="79"/>
      <c r="J25" s="79"/>
      <c r="K25" s="79"/>
    </row>
    <row r="26" spans="1:11">
      <c r="A26" s="116" t="s">
        <v>141</v>
      </c>
      <c r="B26" s="15"/>
      <c r="C26" s="113" t="s">
        <v>138</v>
      </c>
      <c r="D26" s="19"/>
      <c r="E26" s="80" t="s">
        <v>132</v>
      </c>
      <c r="F26" s="18"/>
      <c r="G26" s="69">
        <f>'eleve 1'!AH93</f>
        <v>0</v>
      </c>
      <c r="H26" s="69">
        <f>'eleve 1'!AI93</f>
        <v>0</v>
      </c>
      <c r="I26" s="80"/>
      <c r="J26" s="80"/>
      <c r="K26" s="80"/>
    </row>
    <row r="27" spans="1:11" ht="16" thickBot="1">
      <c r="A27" s="117"/>
      <c r="B27" s="21"/>
      <c r="C27" s="114"/>
      <c r="D27" s="22"/>
      <c r="E27" s="81" t="s">
        <v>131</v>
      </c>
      <c r="F27" s="23"/>
      <c r="G27" s="69">
        <f>'eleve 1'!AH94</f>
        <v>0</v>
      </c>
      <c r="H27" s="69">
        <f>'eleve 1'!AI94</f>
        <v>0</v>
      </c>
      <c r="I27" s="81"/>
      <c r="J27" s="81"/>
      <c r="K27" s="81"/>
    </row>
    <row r="30" spans="1:11" ht="16" thickBot="1"/>
    <row r="31" spans="1:11">
      <c r="A31" s="202" t="str">
        <f>Classe!B5</f>
        <v>BAINCONNEAU</v>
      </c>
      <c r="B31" s="203"/>
      <c r="C31" s="204"/>
      <c r="D31" s="214"/>
      <c r="E31" s="208" t="s">
        <v>202</v>
      </c>
      <c r="F31" s="214"/>
      <c r="G31" s="210" t="s">
        <v>199</v>
      </c>
      <c r="H31" s="211"/>
      <c r="I31" s="212" t="s">
        <v>200</v>
      </c>
      <c r="J31" s="212"/>
      <c r="K31" s="213" t="s">
        <v>201</v>
      </c>
    </row>
    <row r="32" spans="1:11" ht="45" thickBot="1">
      <c r="A32" s="205"/>
      <c r="B32" s="206"/>
      <c r="C32" s="207"/>
      <c r="D32" s="23"/>
      <c r="E32" s="209"/>
      <c r="F32" s="23"/>
      <c r="G32" s="199" t="s">
        <v>197</v>
      </c>
      <c r="H32" s="200" t="s">
        <v>196</v>
      </c>
      <c r="I32" s="200" t="s">
        <v>195</v>
      </c>
      <c r="J32" s="200" t="s">
        <v>194</v>
      </c>
      <c r="K32" s="201" t="s">
        <v>198</v>
      </c>
    </row>
    <row r="33" spans="1:11" ht="20">
      <c r="A33" s="102" t="s">
        <v>94</v>
      </c>
      <c r="B33" s="103"/>
      <c r="C33" s="103"/>
      <c r="D33" s="103"/>
      <c r="E33" s="103"/>
      <c r="F33" s="84"/>
      <c r="G33" s="198"/>
      <c r="H33" s="215"/>
      <c r="I33" s="215"/>
      <c r="J33" s="215"/>
      <c r="K33" s="215"/>
    </row>
    <row r="34" spans="1:11">
      <c r="A34" s="128" t="s">
        <v>93</v>
      </c>
      <c r="B34" s="15"/>
      <c r="C34" s="127" t="s">
        <v>92</v>
      </c>
      <c r="D34" s="15"/>
      <c r="E34" s="69" t="s">
        <v>85</v>
      </c>
      <c r="F34" s="18"/>
      <c r="G34" s="69">
        <f>'eleve 1'!AH101</f>
        <v>0</v>
      </c>
      <c r="H34" s="69">
        <f>'eleve 1'!AI101</f>
        <v>0</v>
      </c>
      <c r="I34" s="69"/>
      <c r="J34" s="69"/>
      <c r="K34" s="69"/>
    </row>
    <row r="35" spans="1:11">
      <c r="A35" s="128"/>
      <c r="B35" s="15"/>
      <c r="C35" s="127"/>
      <c r="D35" s="15"/>
      <c r="E35" s="69" t="s">
        <v>86</v>
      </c>
      <c r="F35" s="18"/>
      <c r="G35" s="69">
        <f>'eleve 1'!AH102</f>
        <v>0</v>
      </c>
      <c r="H35" s="69">
        <f>'eleve 1'!AI102</f>
        <v>0</v>
      </c>
      <c r="I35" s="69"/>
      <c r="J35" s="69"/>
      <c r="K35" s="69"/>
    </row>
    <row r="36" spans="1:11">
      <c r="A36" s="128"/>
      <c r="B36" s="15"/>
      <c r="C36" s="127"/>
      <c r="D36" s="15"/>
      <c r="E36" s="69" t="s">
        <v>87</v>
      </c>
      <c r="F36" s="18"/>
      <c r="G36" s="69">
        <f>'eleve 1'!AH103</f>
        <v>0</v>
      </c>
      <c r="H36" s="69">
        <f>'eleve 1'!AI103</f>
        <v>0</v>
      </c>
      <c r="I36" s="69"/>
      <c r="J36" s="69"/>
      <c r="K36" s="69"/>
    </row>
    <row r="37" spans="1:11">
      <c r="A37" s="128"/>
      <c r="B37" s="15"/>
      <c r="C37" s="127"/>
      <c r="D37" s="15"/>
      <c r="E37" s="69" t="s">
        <v>88</v>
      </c>
      <c r="F37" s="18"/>
      <c r="G37" s="69">
        <f>'eleve 1'!AH104</f>
        <v>0</v>
      </c>
      <c r="H37" s="69">
        <f>'eleve 1'!AI104</f>
        <v>0</v>
      </c>
      <c r="I37" s="69"/>
      <c r="J37" s="69"/>
      <c r="K37" s="69"/>
    </row>
    <row r="38" spans="1:11">
      <c r="A38" s="128"/>
      <c r="B38" s="15"/>
      <c r="C38" s="127"/>
      <c r="D38" s="15"/>
      <c r="E38" s="69" t="s">
        <v>89</v>
      </c>
      <c r="F38" s="18"/>
      <c r="G38" s="69">
        <f>'eleve 1'!AH105</f>
        <v>0</v>
      </c>
      <c r="H38" s="69">
        <f>'eleve 1'!AI105</f>
        <v>0</v>
      </c>
      <c r="I38" s="69"/>
      <c r="J38" s="69"/>
      <c r="K38" s="69"/>
    </row>
    <row r="39" spans="1:11">
      <c r="A39" s="70" t="s">
        <v>95</v>
      </c>
      <c r="B39" s="18"/>
      <c r="C39" s="71" t="s">
        <v>91</v>
      </c>
      <c r="D39" s="18"/>
      <c r="E39" s="71" t="s">
        <v>90</v>
      </c>
      <c r="F39" s="18"/>
      <c r="G39" s="69">
        <f>'eleve 1'!AH106</f>
        <v>0</v>
      </c>
      <c r="H39" s="69">
        <f>'eleve 1'!AI106</f>
        <v>0</v>
      </c>
      <c r="I39" s="71"/>
      <c r="J39" s="71"/>
      <c r="K39" s="71"/>
    </row>
    <row r="40" spans="1:11" ht="20">
      <c r="A40" s="102" t="s">
        <v>108</v>
      </c>
      <c r="B40" s="103"/>
      <c r="C40" s="103"/>
      <c r="D40" s="103"/>
      <c r="E40" s="103"/>
      <c r="F40" s="84"/>
      <c r="G40" s="217"/>
      <c r="H40" s="217"/>
      <c r="I40" s="12"/>
      <c r="J40" s="12"/>
      <c r="K40" s="12"/>
    </row>
    <row r="41" spans="1:11">
      <c r="A41" s="74" t="s">
        <v>115</v>
      </c>
      <c r="B41" s="18"/>
      <c r="C41" s="31" t="s">
        <v>113</v>
      </c>
      <c r="D41" s="18"/>
      <c r="E41" s="31" t="s">
        <v>109</v>
      </c>
      <c r="F41" s="18"/>
      <c r="G41" s="69">
        <f>'eleve 1'!AH108</f>
        <v>0</v>
      </c>
      <c r="H41" s="69">
        <f>'eleve 1'!AI108</f>
        <v>0</v>
      </c>
      <c r="I41" s="31"/>
      <c r="J41" s="31"/>
      <c r="K41" s="31"/>
    </row>
    <row r="42" spans="1:11">
      <c r="A42" s="134" t="s">
        <v>116</v>
      </c>
      <c r="B42" s="15"/>
      <c r="C42" s="133" t="s">
        <v>114</v>
      </c>
      <c r="D42" s="15"/>
      <c r="E42" s="75" t="s">
        <v>110</v>
      </c>
      <c r="F42" s="18"/>
      <c r="G42" s="69">
        <f>'eleve 1'!AH109</f>
        <v>0</v>
      </c>
      <c r="H42" s="69">
        <f>'eleve 1'!AI109</f>
        <v>0</v>
      </c>
      <c r="I42" s="75"/>
      <c r="J42" s="75"/>
      <c r="K42" s="75"/>
    </row>
    <row r="43" spans="1:11">
      <c r="A43" s="134"/>
      <c r="B43" s="15"/>
      <c r="C43" s="133"/>
      <c r="D43" s="15"/>
      <c r="E43" s="75" t="s">
        <v>111</v>
      </c>
      <c r="F43" s="18"/>
      <c r="G43" s="69">
        <f>'eleve 1'!AH110</f>
        <v>0</v>
      </c>
      <c r="H43" s="69">
        <f>'eleve 1'!AI110</f>
        <v>0</v>
      </c>
      <c r="I43" s="75"/>
      <c r="J43" s="75"/>
      <c r="K43" s="75"/>
    </row>
    <row r="44" spans="1:11">
      <c r="A44" s="134"/>
      <c r="B44" s="15"/>
      <c r="C44" s="133"/>
      <c r="D44" s="15"/>
      <c r="E44" s="75" t="s">
        <v>112</v>
      </c>
      <c r="F44" s="18"/>
      <c r="G44" s="69">
        <f>'eleve 1'!AH111</f>
        <v>0</v>
      </c>
      <c r="H44" s="69">
        <f>'eleve 1'!AI111</f>
        <v>0</v>
      </c>
      <c r="I44" s="75"/>
      <c r="J44" s="75"/>
      <c r="K44" s="75"/>
    </row>
    <row r="45" spans="1:11" ht="20">
      <c r="A45" s="102" t="s">
        <v>117</v>
      </c>
      <c r="B45" s="103"/>
      <c r="C45" s="103"/>
      <c r="D45" s="103"/>
      <c r="E45" s="103"/>
      <c r="F45" s="84"/>
      <c r="G45" s="217"/>
      <c r="H45" s="217"/>
      <c r="I45" s="12"/>
      <c r="J45" s="12"/>
      <c r="K45" s="12"/>
    </row>
    <row r="46" spans="1:11">
      <c r="A46" s="118" t="s">
        <v>127</v>
      </c>
      <c r="B46" s="15"/>
      <c r="C46" s="119" t="s">
        <v>126</v>
      </c>
      <c r="D46" s="15"/>
      <c r="E46" s="41" t="s">
        <v>118</v>
      </c>
      <c r="F46" s="18"/>
      <c r="G46" s="69">
        <f>'eleve 1'!AH113</f>
        <v>0</v>
      </c>
      <c r="H46" s="69">
        <f>'eleve 1'!AI113</f>
        <v>0</v>
      </c>
      <c r="I46" s="41"/>
      <c r="J46" s="41"/>
      <c r="K46" s="41"/>
    </row>
    <row r="47" spans="1:11">
      <c r="A47" s="118"/>
      <c r="B47" s="15"/>
      <c r="C47" s="119"/>
      <c r="D47" s="15"/>
      <c r="E47" s="41" t="s">
        <v>119</v>
      </c>
      <c r="F47" s="18"/>
      <c r="G47" s="69">
        <f>'eleve 1'!AH114</f>
        <v>0</v>
      </c>
      <c r="H47" s="69">
        <f>'eleve 1'!AI114</f>
        <v>0</v>
      </c>
      <c r="I47" s="41"/>
      <c r="J47" s="41"/>
      <c r="K47" s="41"/>
    </row>
    <row r="48" spans="1:11">
      <c r="A48" s="118"/>
      <c r="B48" s="15"/>
      <c r="C48" s="119"/>
      <c r="D48" s="15"/>
      <c r="E48" s="41" t="s">
        <v>120</v>
      </c>
      <c r="F48" s="18"/>
      <c r="G48" s="69">
        <f>'eleve 1'!AH115</f>
        <v>0</v>
      </c>
      <c r="H48" s="69">
        <f>'eleve 1'!AI115</f>
        <v>0</v>
      </c>
      <c r="I48" s="41"/>
      <c r="J48" s="41"/>
      <c r="K48" s="41"/>
    </row>
    <row r="49" spans="1:11">
      <c r="A49" s="76" t="s">
        <v>128</v>
      </c>
      <c r="B49" s="18"/>
      <c r="C49" s="44" t="s">
        <v>125</v>
      </c>
      <c r="D49" s="18"/>
      <c r="E49" s="44" t="s">
        <v>121</v>
      </c>
      <c r="F49" s="18"/>
      <c r="G49" s="69">
        <f>'eleve 1'!AH116</f>
        <v>0</v>
      </c>
      <c r="H49" s="69">
        <f>'eleve 1'!AI116</f>
        <v>0</v>
      </c>
      <c r="I49" s="44"/>
      <c r="J49" s="44"/>
      <c r="K49" s="44"/>
    </row>
    <row r="50" spans="1:11">
      <c r="A50" s="121" t="s">
        <v>129</v>
      </c>
      <c r="B50" s="15"/>
      <c r="C50" s="120" t="s">
        <v>124</v>
      </c>
      <c r="D50" s="15"/>
      <c r="E50" s="48" t="s">
        <v>122</v>
      </c>
      <c r="F50" s="18"/>
      <c r="G50" s="69">
        <f>'eleve 1'!AH117</f>
        <v>0</v>
      </c>
      <c r="H50" s="69">
        <f>'eleve 1'!AI117</f>
        <v>0</v>
      </c>
      <c r="I50" s="48"/>
      <c r="J50" s="48"/>
      <c r="K50" s="48"/>
    </row>
    <row r="51" spans="1:11">
      <c r="A51" s="121"/>
      <c r="B51" s="15"/>
      <c r="C51" s="120"/>
      <c r="D51" s="15"/>
      <c r="E51" s="48" t="s">
        <v>123</v>
      </c>
      <c r="F51" s="18"/>
      <c r="G51" s="69">
        <f>'eleve 1'!AH118</f>
        <v>0</v>
      </c>
      <c r="H51" s="69">
        <f>'eleve 1'!AI118</f>
        <v>0</v>
      </c>
      <c r="I51" s="48"/>
      <c r="J51" s="48"/>
      <c r="K51" s="48"/>
    </row>
    <row r="52" spans="1:11" ht="20">
      <c r="A52" s="102" t="s">
        <v>130</v>
      </c>
      <c r="B52" s="103"/>
      <c r="C52" s="103"/>
      <c r="D52" s="103"/>
      <c r="E52" s="103"/>
      <c r="F52" s="84"/>
      <c r="G52" s="217"/>
      <c r="H52" s="217"/>
      <c r="I52" s="12"/>
      <c r="J52" s="12"/>
      <c r="K52" s="12"/>
    </row>
    <row r="53" spans="1:11">
      <c r="A53" s="77" t="s">
        <v>139</v>
      </c>
      <c r="B53" s="18"/>
      <c r="C53" s="78" t="s">
        <v>136</v>
      </c>
      <c r="D53" s="18"/>
      <c r="E53" s="78" t="s">
        <v>133</v>
      </c>
      <c r="F53" s="18"/>
      <c r="G53" s="69">
        <f>'eleve 1'!AH120</f>
        <v>0</v>
      </c>
      <c r="H53" s="69">
        <f>'eleve 1'!AI120</f>
        <v>0</v>
      </c>
      <c r="I53" s="78"/>
      <c r="J53" s="78"/>
      <c r="K53" s="78"/>
    </row>
    <row r="54" spans="1:11">
      <c r="A54" s="115" t="s">
        <v>140</v>
      </c>
      <c r="B54" s="15"/>
      <c r="C54" s="112" t="s">
        <v>137</v>
      </c>
      <c r="D54" s="15"/>
      <c r="E54" s="79" t="s">
        <v>134</v>
      </c>
      <c r="F54" s="18"/>
      <c r="G54" s="69">
        <f>'eleve 1'!AH121</f>
        <v>0</v>
      </c>
      <c r="H54" s="69">
        <f>'eleve 1'!AI121</f>
        <v>0</v>
      </c>
      <c r="I54" s="79"/>
      <c r="J54" s="79"/>
      <c r="K54" s="79"/>
    </row>
    <row r="55" spans="1:11">
      <c r="A55" s="115"/>
      <c r="B55" s="15"/>
      <c r="C55" s="112"/>
      <c r="D55" s="15"/>
      <c r="E55" s="79" t="s">
        <v>135</v>
      </c>
      <c r="F55" s="18"/>
      <c r="G55" s="69">
        <f>'eleve 1'!AH122</f>
        <v>0</v>
      </c>
      <c r="H55" s="69">
        <f>'eleve 1'!AI122</f>
        <v>0</v>
      </c>
      <c r="I55" s="79"/>
      <c r="J55" s="79"/>
      <c r="K55" s="79"/>
    </row>
    <row r="56" spans="1:11">
      <c r="A56" s="116" t="s">
        <v>141</v>
      </c>
      <c r="B56" s="15"/>
      <c r="C56" s="113" t="s">
        <v>138</v>
      </c>
      <c r="D56" s="19"/>
      <c r="E56" s="80" t="s">
        <v>132</v>
      </c>
      <c r="F56" s="18"/>
      <c r="G56" s="69">
        <f>'eleve 1'!AH123</f>
        <v>0</v>
      </c>
      <c r="H56" s="69">
        <f>'eleve 1'!AI123</f>
        <v>0</v>
      </c>
      <c r="I56" s="80"/>
      <c r="J56" s="80"/>
      <c r="K56" s="80"/>
    </row>
    <row r="57" spans="1:11" ht="16" thickBot="1">
      <c r="A57" s="117"/>
      <c r="B57" s="21"/>
      <c r="C57" s="114"/>
      <c r="D57" s="22"/>
      <c r="E57" s="81" t="s">
        <v>131</v>
      </c>
      <c r="F57" s="23"/>
      <c r="G57" s="69">
        <f>'eleve 1'!AH124</f>
        <v>0</v>
      </c>
      <c r="H57" s="69">
        <f>'eleve 1'!AI124</f>
        <v>0</v>
      </c>
      <c r="I57" s="81"/>
      <c r="J57" s="81"/>
      <c r="K57" s="81"/>
    </row>
  </sheetData>
  <mergeCells count="40">
    <mergeCell ref="A26:A27"/>
    <mergeCell ref="C26:C27"/>
    <mergeCell ref="G1:H1"/>
    <mergeCell ref="I1:J1"/>
    <mergeCell ref="A1:C2"/>
    <mergeCell ref="E1:E2"/>
    <mergeCell ref="A20:A21"/>
    <mergeCell ref="C20:C21"/>
    <mergeCell ref="A22:E22"/>
    <mergeCell ref="A24:A25"/>
    <mergeCell ref="C24:C25"/>
    <mergeCell ref="A31:C32"/>
    <mergeCell ref="E31:E32"/>
    <mergeCell ref="A12:A14"/>
    <mergeCell ref="C12:C14"/>
    <mergeCell ref="A15:E15"/>
    <mergeCell ref="A16:A18"/>
    <mergeCell ref="C16:C18"/>
    <mergeCell ref="G31:H31"/>
    <mergeCell ref="A10:E10"/>
    <mergeCell ref="I31:J31"/>
    <mergeCell ref="A33:E33"/>
    <mergeCell ref="A34:A38"/>
    <mergeCell ref="C34:C38"/>
    <mergeCell ref="A40:E40"/>
    <mergeCell ref="A4:A8"/>
    <mergeCell ref="C4:C8"/>
    <mergeCell ref="A42:A44"/>
    <mergeCell ref="C42:C44"/>
    <mergeCell ref="A45:E45"/>
    <mergeCell ref="A46:A48"/>
    <mergeCell ref="C46:C48"/>
    <mergeCell ref="A3:E3"/>
    <mergeCell ref="A50:A51"/>
    <mergeCell ref="C50:C51"/>
    <mergeCell ref="A52:E52"/>
    <mergeCell ref="A54:A55"/>
    <mergeCell ref="C54:C55"/>
    <mergeCell ref="A56:A57"/>
    <mergeCell ref="C56:C5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</vt:lpstr>
      <vt:lpstr>eleve 1</vt:lpstr>
      <vt:lpstr>Feuil1</vt:lpstr>
      <vt:lpstr>Bilan U31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soulard</dc:creator>
  <cp:lastModifiedBy>franck soulard</cp:lastModifiedBy>
  <cp:lastPrinted>2015-11-20T07:15:53Z</cp:lastPrinted>
  <dcterms:created xsi:type="dcterms:W3CDTF">2015-11-12T11:10:50Z</dcterms:created>
  <dcterms:modified xsi:type="dcterms:W3CDTF">2015-11-20T10:48:52Z</dcterms:modified>
</cp:coreProperties>
</file>