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3755" windowHeight="7890" activeTab="2"/>
  </bookViews>
  <sheets>
    <sheet name="Jupiter" sheetId="1" r:id="rId1"/>
    <sheet name="Graph Jupiter" sheetId="2" r:id="rId2"/>
    <sheet name="Planètes" sheetId="3" r:id="rId3"/>
    <sheet name="Graph planète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<sst xmlns="http://schemas.openxmlformats.org/spreadsheetml/2006/main" count="25" uniqueCount="21">
  <si>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Io</t>
  </si>
  <si>
    <t>Europe</t>
  </si>
  <si>
    <t>Ganymède</t>
  </si>
  <si>
    <t>Callisto</t>
  </si>
  <si>
    <t>T (j)</t>
  </si>
  <si>
    <t>Modélisation : 3° loi de Kepler</t>
  </si>
  <si>
    <t>Choisir ici les puissances de a et T :</t>
  </si>
  <si>
    <t>pour a :</t>
  </si>
  <si>
    <t>pour T :</t>
  </si>
  <si>
    <r>
      <t>a (10</t>
    </r>
    <r>
      <rPr>
        <b/>
        <vertAlign val="superscript"/>
        <sz val="12"/>
        <color indexed="56"/>
        <rFont val="Arial"/>
        <family val="2"/>
      </rPr>
      <t>3</t>
    </r>
    <r>
      <rPr>
        <b/>
        <sz val="12"/>
        <color indexed="56"/>
        <rFont val="Arial"/>
        <family val="2"/>
      </rPr>
      <t xml:space="preserve"> km)</t>
    </r>
  </si>
  <si>
    <t>Mercure</t>
  </si>
  <si>
    <t>Venus</t>
  </si>
  <si>
    <t>Terre</t>
  </si>
  <si>
    <t>Mars</t>
  </si>
  <si>
    <t>Jupiter</t>
  </si>
  <si>
    <t>Saturne</t>
  </si>
  <si>
    <t>Uranus</t>
  </si>
  <si>
    <t>Neptune</t>
  </si>
  <si>
    <t>Pluton</t>
  </si>
  <si>
    <t>a (U.A.)</t>
  </si>
  <si>
    <t>T (a)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</si>
</sst>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E+00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vertAlign val="superscript"/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vertAlign val="superscript"/>
      <sz val="12"/>
      <color indexed="56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b/>
      <vertAlign val="superscript"/>
      <sz val="11.75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2325"/>
          <c:w val="0.947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Jupiter!$E$9</c:f>
              <c:strCache>
                <c:ptCount val="1"/>
                <c:pt idx="0">
                  <c:v>T^1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Jupiter!$D$10:$D$13</c:f>
              <c:numCache>
                <c:ptCount val="4"/>
                <c:pt idx="0">
                  <c:v>422</c:v>
                </c:pt>
                <c:pt idx="1">
                  <c:v>671</c:v>
                </c:pt>
                <c:pt idx="2">
                  <c:v>1070</c:v>
                </c:pt>
                <c:pt idx="3">
                  <c:v>1883</c:v>
                </c:pt>
              </c:numCache>
            </c:numRef>
          </c:xVal>
          <c:yVal>
            <c:numRef>
              <c:f>Jupiter!$E$10:$E$13</c:f>
              <c:numCache>
                <c:ptCount val="4"/>
                <c:pt idx="0">
                  <c:v>1.77</c:v>
                </c:pt>
                <c:pt idx="1">
                  <c:v>3.55</c:v>
                </c:pt>
                <c:pt idx="2">
                  <c:v>7.15</c:v>
                </c:pt>
                <c:pt idx="3">
                  <c:v>16.69</c:v>
                </c:pt>
              </c:numCache>
            </c:numRef>
          </c:yVal>
          <c:smooth val="0"/>
        </c:ser>
        <c:axId val="4539334"/>
        <c:axId val="40854007"/>
      </c:scatterChart>
      <c:valAx>
        <c:axId val="453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a^</a:t>
                </a:r>
              </a:p>
            </c:rich>
          </c:tx>
          <c:layout>
            <c:manualLayout>
              <c:xMode val="factor"/>
              <c:yMode val="factor"/>
              <c:x val="0.0337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0854007"/>
        <c:crosses val="autoZero"/>
        <c:crossBetween val="midCat"/>
        <c:dispUnits/>
      </c:valAx>
      <c:valAx>
        <c:axId val="40854007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T^</a:t>
                </a:r>
              </a:p>
            </c:rich>
          </c:tx>
          <c:layout>
            <c:manualLayout>
              <c:xMode val="factor"/>
              <c:yMode val="factor"/>
              <c:x val="0.02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9334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Planètes!$E$9</c:f>
              <c:strCache>
                <c:ptCount val="1"/>
                <c:pt idx="0">
                  <c:v>T^1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Planètes!$D$10:$D$18</c:f>
              <c:numCache>
                <c:ptCount val="9"/>
                <c:pt idx="0">
                  <c:v>0.387</c:v>
                </c:pt>
                <c:pt idx="1">
                  <c:v>0.723</c:v>
                </c:pt>
                <c:pt idx="2">
                  <c:v>1</c:v>
                </c:pt>
                <c:pt idx="3">
                  <c:v>1.524</c:v>
                </c:pt>
                <c:pt idx="4">
                  <c:v>5.203</c:v>
                </c:pt>
                <c:pt idx="5">
                  <c:v>9.555</c:v>
                </c:pt>
                <c:pt idx="6">
                  <c:v>19.19</c:v>
                </c:pt>
                <c:pt idx="7">
                  <c:v>30.11</c:v>
                </c:pt>
                <c:pt idx="8">
                  <c:v>39.53</c:v>
                </c:pt>
              </c:numCache>
            </c:numRef>
          </c:xVal>
          <c:yVal>
            <c:numRef>
              <c:f>Planètes!$E$10:$E$18</c:f>
              <c:numCache>
                <c:ptCount val="9"/>
                <c:pt idx="0">
                  <c:v>0.241</c:v>
                </c:pt>
                <c:pt idx="1">
                  <c:v>0.615</c:v>
                </c:pt>
                <c:pt idx="2">
                  <c:v>1</c:v>
                </c:pt>
                <c:pt idx="3">
                  <c:v>1.881</c:v>
                </c:pt>
                <c:pt idx="4">
                  <c:v>11.86</c:v>
                </c:pt>
                <c:pt idx="5">
                  <c:v>29.46</c:v>
                </c:pt>
                <c:pt idx="6">
                  <c:v>84.01</c:v>
                </c:pt>
                <c:pt idx="7">
                  <c:v>164.8</c:v>
                </c:pt>
                <c:pt idx="8">
                  <c:v>248.6</c:v>
                </c:pt>
              </c:numCache>
            </c:numRef>
          </c:yVal>
          <c:smooth val="0"/>
        </c:ser>
        <c:axId val="32141744"/>
        <c:axId val="20840241"/>
      </c:scatterChart>
      <c:valAx>
        <c:axId val="321417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840241"/>
        <c:crosses val="autoZero"/>
        <c:crossBetween val="midCat"/>
        <c:dispUnits/>
      </c:valAx>
      <c:valAx>
        <c:axId val="20840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41744"/>
        <c:crosses val="autoZero"/>
        <c:crossBetween val="midCat"/>
        <c:dispUnits/>
      </c:valAx>
      <c:spPr>
        <a:solidFill>
          <a:srgbClr val="FFFFCC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29275"/>
    <xdr:graphicFrame>
      <xdr:nvGraphicFramePr>
        <xdr:cNvPr id="1" name="Shape 1025"/>
        <xdr:cNvGraphicFramePr/>
      </xdr:nvGraphicFramePr>
      <xdr:xfrm>
        <a:off x="0" y="0"/>
        <a:ext cx="9572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</cdr:y>
    </cdr:from>
    <cdr:to>
      <cdr:x>0.10975</cdr:x>
      <cdr:y>0.0585</cdr:y>
    </cdr:to>
    <cdr:sp>
      <cdr:nvSpPr>
        <cdr:cNvPr id="1" name="TextBox 2"/>
        <cdr:cNvSpPr txBox="1">
          <a:spLocks noChangeArrowheads="1"/>
        </cdr:cNvSpPr>
      </cdr:nvSpPr>
      <cdr:spPr>
        <a:xfrm>
          <a:off x="695325" y="0"/>
          <a:ext cx="361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T^</a:t>
          </a:r>
        </a:p>
      </cdr:txBody>
    </cdr:sp>
  </cdr:relSizeAnchor>
  <cdr:relSizeAnchor xmlns:cdr="http://schemas.openxmlformats.org/drawingml/2006/chartDrawing">
    <cdr:from>
      <cdr:x>0.96825</cdr:x>
      <cdr:y>0.87275</cdr:y>
    </cdr:from>
    <cdr:to>
      <cdr:x>0.998</cdr:x>
      <cdr:y>0.93125</cdr:y>
    </cdr:to>
    <cdr:sp>
      <cdr:nvSpPr>
        <cdr:cNvPr id="2" name="TextBox 3"/>
        <cdr:cNvSpPr txBox="1">
          <a:spLocks noChangeArrowheads="1"/>
        </cdr:cNvSpPr>
      </cdr:nvSpPr>
      <cdr:spPr>
        <a:xfrm>
          <a:off x="9401175" y="4905375"/>
          <a:ext cx="285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a^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showGridLines="0" workbookViewId="0" topLeftCell="A1">
      <selection activeCell="C19" sqref="C19"/>
    </sheetView>
  </sheetViews>
  <sheetFormatPr defaultColWidth="11.421875" defaultRowHeight="12.75"/>
  <cols>
    <col min="1" max="1" width="15.00390625" style="0" customWidth="1"/>
  </cols>
  <sheetData>
    <row r="1" ht="13.5" thickBot="1"/>
    <row r="2" spans="2:5" ht="27" customHeight="1" thickBot="1">
      <c r="B2" s="11" t="s">
        <v>5</v>
      </c>
      <c r="C2" s="12"/>
      <c r="D2" s="12"/>
      <c r="E2" s="13"/>
    </row>
    <row r="5" ht="15.75">
      <c r="B5" s="8" t="s">
        <v>6</v>
      </c>
    </row>
    <row r="6" ht="16.5" thickBot="1">
      <c r="B6" s="8"/>
    </row>
    <row r="7" spans="2:5" ht="20.25" customHeight="1" thickBot="1">
      <c r="B7" s="9" t="s">
        <v>7</v>
      </c>
      <c r="C7" s="10">
        <v>1</v>
      </c>
      <c r="D7" s="9" t="s">
        <v>8</v>
      </c>
      <c r="E7" s="10">
        <v>1</v>
      </c>
    </row>
    <row r="9" spans="1:5" ht="18.75">
      <c r="A9" s="2"/>
      <c r="B9" s="4" t="s">
        <v>9</v>
      </c>
      <c r="C9" s="4" t="s">
        <v>4</v>
      </c>
      <c r="D9" s="1" t="str">
        <f>"a^"&amp;C7</f>
        <v>a^1</v>
      </c>
      <c r="E9" s="1" t="str">
        <f>"T^"&amp;E7</f>
        <v>T^1</v>
      </c>
    </row>
    <row r="10" spans="1:5" ht="15.75">
      <c r="A10" s="3" t="s">
        <v>0</v>
      </c>
      <c r="B10" s="5">
        <v>422</v>
      </c>
      <c r="C10" s="5">
        <v>1.77</v>
      </c>
      <c r="D10" s="7">
        <f>B10^$C$7</f>
        <v>422</v>
      </c>
      <c r="E10" s="7">
        <f>C10^$E$7</f>
        <v>1.77</v>
      </c>
    </row>
    <row r="11" spans="1:5" ht="15.75">
      <c r="A11" s="3" t="s">
        <v>1</v>
      </c>
      <c r="B11" s="5">
        <v>671</v>
      </c>
      <c r="C11" s="5">
        <v>3.55</v>
      </c>
      <c r="D11" s="7">
        <f>B11^$C$7</f>
        <v>671</v>
      </c>
      <c r="E11" s="7">
        <f>C11^$E$7</f>
        <v>3.55</v>
      </c>
    </row>
    <row r="12" spans="1:5" ht="15.75">
      <c r="A12" s="3" t="s">
        <v>2</v>
      </c>
      <c r="B12" s="5">
        <v>1070</v>
      </c>
      <c r="C12" s="5">
        <v>7.15</v>
      </c>
      <c r="D12" s="7">
        <f>B12^$C$7</f>
        <v>1070</v>
      </c>
      <c r="E12" s="7">
        <f>C12^$E$7</f>
        <v>7.15</v>
      </c>
    </row>
    <row r="13" spans="1:5" ht="15.75">
      <c r="A13" s="3" t="s">
        <v>3</v>
      </c>
      <c r="B13" s="5">
        <v>1883</v>
      </c>
      <c r="C13" s="5">
        <v>16.69</v>
      </c>
      <c r="D13" s="7">
        <f>B13^$C$7</f>
        <v>1883</v>
      </c>
      <c r="E13" s="7">
        <f>C13^$E$7</f>
        <v>16.69</v>
      </c>
    </row>
  </sheetData>
  <mergeCells count="1">
    <mergeCell ref="B2:E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showGridLines="0" tabSelected="1" workbookViewId="0" topLeftCell="A1">
      <selection activeCell="C7" sqref="C7"/>
    </sheetView>
  </sheetViews>
  <sheetFormatPr defaultColWidth="11.421875" defaultRowHeight="12.75"/>
  <sheetData>
    <row r="1" ht="13.5" thickBot="1"/>
    <row r="2" spans="2:5" ht="18.75" thickBot="1">
      <c r="B2" s="11" t="s">
        <v>5</v>
      </c>
      <c r="C2" s="12"/>
      <c r="D2" s="12"/>
      <c r="E2" s="13"/>
    </row>
    <row r="5" ht="15.75">
      <c r="B5" s="8" t="s">
        <v>6</v>
      </c>
    </row>
    <row r="6" ht="16.5" thickBot="1">
      <c r="B6" s="8"/>
    </row>
    <row r="7" spans="2:5" ht="16.5" thickBot="1">
      <c r="B7" s="9" t="s">
        <v>7</v>
      </c>
      <c r="C7" s="10">
        <v>1</v>
      </c>
      <c r="D7" s="9" t="s">
        <v>8</v>
      </c>
      <c r="E7" s="10">
        <v>1</v>
      </c>
    </row>
    <row r="9" spans="2:5" ht="15.75">
      <c r="B9" s="4" t="s">
        <v>19</v>
      </c>
      <c r="C9" s="4" t="s">
        <v>20</v>
      </c>
      <c r="D9" s="1" t="str">
        <f>"a^"&amp;C7</f>
        <v>a^1</v>
      </c>
      <c r="E9" s="1" t="str">
        <f>"T^"&amp;E7</f>
        <v>T^1</v>
      </c>
    </row>
    <row r="10" spans="1:5" ht="15.75">
      <c r="A10" s="3" t="s">
        <v>10</v>
      </c>
      <c r="B10" s="6">
        <v>0.387</v>
      </c>
      <c r="C10" s="6">
        <v>0.241</v>
      </c>
      <c r="D10" s="7">
        <f>B10^$C$7</f>
        <v>0.387</v>
      </c>
      <c r="E10" s="7">
        <f>C10^$E$7</f>
        <v>0.241</v>
      </c>
    </row>
    <row r="11" spans="1:5" ht="15.75">
      <c r="A11" s="3" t="s">
        <v>11</v>
      </c>
      <c r="B11" s="6">
        <v>0.723</v>
      </c>
      <c r="C11" s="6">
        <v>0.615</v>
      </c>
      <c r="D11" s="7">
        <f aca="true" t="shared" si="0" ref="D11:D18">B11^$C$7</f>
        <v>0.723</v>
      </c>
      <c r="E11" s="7">
        <f aca="true" t="shared" si="1" ref="E11:E18">C11^$E$7</f>
        <v>0.615</v>
      </c>
    </row>
    <row r="12" spans="1:5" ht="15.75">
      <c r="A12" s="3" t="s">
        <v>12</v>
      </c>
      <c r="B12" s="6">
        <v>1</v>
      </c>
      <c r="C12" s="6">
        <v>1</v>
      </c>
      <c r="D12" s="7">
        <f t="shared" si="0"/>
        <v>1</v>
      </c>
      <c r="E12" s="7">
        <f t="shared" si="1"/>
        <v>1</v>
      </c>
    </row>
    <row r="13" spans="1:5" ht="15.75">
      <c r="A13" s="3" t="s">
        <v>13</v>
      </c>
      <c r="B13" s="6">
        <v>1.524</v>
      </c>
      <c r="C13" s="6">
        <v>1.881</v>
      </c>
      <c r="D13" s="7">
        <f t="shared" si="0"/>
        <v>1.524</v>
      </c>
      <c r="E13" s="7">
        <f t="shared" si="1"/>
        <v>1.881</v>
      </c>
    </row>
    <row r="14" spans="1:5" ht="15.75">
      <c r="A14" s="3" t="s">
        <v>14</v>
      </c>
      <c r="B14" s="6">
        <v>5.203</v>
      </c>
      <c r="C14" s="6">
        <v>11.86</v>
      </c>
      <c r="D14" s="7">
        <f t="shared" si="0"/>
        <v>5.203</v>
      </c>
      <c r="E14" s="7">
        <f t="shared" si="1"/>
        <v>11.86</v>
      </c>
    </row>
    <row r="15" spans="1:5" ht="15.75">
      <c r="A15" s="3" t="s">
        <v>15</v>
      </c>
      <c r="B15" s="6">
        <v>9.555</v>
      </c>
      <c r="C15" s="6">
        <v>29.46</v>
      </c>
      <c r="D15" s="7">
        <f t="shared" si="0"/>
        <v>9.555</v>
      </c>
      <c r="E15" s="7">
        <f t="shared" si="1"/>
        <v>29.46</v>
      </c>
    </row>
    <row r="16" spans="1:5" ht="15.75">
      <c r="A16" s="3" t="s">
        <v>16</v>
      </c>
      <c r="B16" s="6">
        <v>19.19</v>
      </c>
      <c r="C16" s="6">
        <v>84.01</v>
      </c>
      <c r="D16" s="7">
        <f t="shared" si="0"/>
        <v>19.19</v>
      </c>
      <c r="E16" s="7">
        <f t="shared" si="1"/>
        <v>84.01</v>
      </c>
    </row>
    <row r="17" spans="1:5" ht="15.75">
      <c r="A17" s="3" t="s">
        <v>17</v>
      </c>
      <c r="B17" s="6">
        <v>30.11</v>
      </c>
      <c r="C17" s="6">
        <v>164.8</v>
      </c>
      <c r="D17" s="7">
        <f t="shared" si="0"/>
        <v>30.11</v>
      </c>
      <c r="E17" s="7">
        <f t="shared" si="1"/>
        <v>164.8</v>
      </c>
    </row>
    <row r="18" spans="1:5" ht="15.75">
      <c r="A18" s="3" t="s">
        <v>18</v>
      </c>
      <c r="B18" s="6">
        <v>39.53</v>
      </c>
      <c r="C18" s="6">
        <v>248.6</v>
      </c>
      <c r="D18" s="7">
        <f t="shared" si="0"/>
        <v>39.53</v>
      </c>
      <c r="E18" s="7">
        <f t="shared" si="1"/>
        <v>248.6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Drouglazet</dc:creator>
  <cp:keywords/>
  <dc:description/>
  <cp:lastModifiedBy>Alain Drouglazet</cp:lastModifiedBy>
  <dcterms:created xsi:type="dcterms:W3CDTF">1999-12-06T08:41:29Z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