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oloniño\Dropbox\Lycée Jean Moulin\Commission TICE\"/>
    </mc:Choice>
  </mc:AlternateContent>
  <bookViews>
    <workbookView xWindow="0" yWindow="0" windowWidth="10800" windowHeight="7560"/>
  </bookViews>
  <sheets>
    <sheet name="Réglement" sheetId="5" r:id="rId1"/>
    <sheet name="Compteur de cordée (Séance)" sheetId="1" r:id="rId2"/>
    <sheet name="Compteur de cordée (Bilan)" sheetId="2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1" l="1"/>
  <c r="AE4" i="1" l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F31" i="1"/>
  <c r="AF27" i="1"/>
  <c r="AF21" i="1"/>
  <c r="AF24" i="1"/>
  <c r="AF6" i="1"/>
  <c r="AF9" i="1"/>
  <c r="AF12" i="1"/>
  <c r="AF15" i="1"/>
  <c r="AF18" i="1"/>
  <c r="AF3" i="1"/>
  <c r="D4" i="28" l="1"/>
  <c r="D5" i="28"/>
  <c r="D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" i="28"/>
  <c r="BG3" i="28" l="1"/>
  <c r="BH3" i="28"/>
  <c r="BG4" i="28"/>
  <c r="BH4" i="28"/>
  <c r="BG5" i="28"/>
  <c r="BH5" i="28"/>
  <c r="BG6" i="28"/>
  <c r="BH6" i="28"/>
  <c r="BG7" i="28"/>
  <c r="BH7" i="28"/>
  <c r="BG8" i="28"/>
  <c r="BH8" i="28"/>
  <c r="BG9" i="28"/>
  <c r="BH9" i="28"/>
  <c r="BG10" i="28"/>
  <c r="BH10" i="28"/>
  <c r="BG11" i="28"/>
  <c r="BH11" i="28"/>
  <c r="BG12" i="28"/>
  <c r="BH12" i="28"/>
  <c r="BG13" i="28"/>
  <c r="BH13" i="28"/>
  <c r="BG14" i="28"/>
  <c r="BH14" i="28"/>
  <c r="BG15" i="28"/>
  <c r="BH15" i="28"/>
  <c r="BG16" i="28"/>
  <c r="BH16" i="28"/>
  <c r="BG17" i="28"/>
  <c r="BH17" i="28"/>
  <c r="BG18" i="28"/>
  <c r="BH18" i="28"/>
  <c r="BG19" i="28"/>
  <c r="BH19" i="28"/>
  <c r="BG20" i="28"/>
  <c r="BH20" i="28"/>
  <c r="BG21" i="28"/>
  <c r="BH21" i="28"/>
  <c r="BG22" i="28"/>
  <c r="BH22" i="28"/>
  <c r="BG23" i="28"/>
  <c r="BH23" i="28"/>
  <c r="BG24" i="28"/>
  <c r="BH24" i="28"/>
  <c r="BG25" i="28"/>
  <c r="BH25" i="28"/>
  <c r="BG26" i="28"/>
  <c r="BH26" i="28"/>
  <c r="BG27" i="28"/>
  <c r="BH27" i="28"/>
  <c r="BG28" i="28"/>
  <c r="BH28" i="28"/>
  <c r="BG29" i="28"/>
  <c r="BH29" i="28"/>
  <c r="BG30" i="28"/>
  <c r="BH30" i="28"/>
  <c r="BG31" i="28"/>
  <c r="BH31" i="28"/>
  <c r="BG32" i="28"/>
  <c r="BH32" i="28"/>
  <c r="BG33" i="28"/>
  <c r="BH33" i="28"/>
  <c r="BG34" i="28"/>
  <c r="BH34" i="28"/>
  <c r="BI3" i="28"/>
  <c r="BJ3" i="28"/>
  <c r="BK3" i="28"/>
  <c r="BL3" i="28"/>
  <c r="BM3" i="28"/>
  <c r="BN3" i="28"/>
  <c r="BO3" i="28"/>
  <c r="BP3" i="28"/>
  <c r="BQ3" i="28"/>
  <c r="BR3" i="28"/>
  <c r="BS3" i="28"/>
  <c r="BT3" i="28"/>
  <c r="BU3" i="28"/>
  <c r="BV3" i="28"/>
  <c r="BW3" i="28"/>
  <c r="BX3" i="28"/>
  <c r="BY3" i="28"/>
  <c r="BZ3" i="28"/>
  <c r="CA3" i="28"/>
  <c r="CB3" i="28"/>
  <c r="CC3" i="28"/>
  <c r="CD3" i="28"/>
  <c r="BI4" i="28" l="1"/>
  <c r="BJ4" i="28"/>
  <c r="BK4" i="28"/>
  <c r="BL4" i="28"/>
  <c r="BM4" i="28"/>
  <c r="BN4" i="28"/>
  <c r="BO4" i="28"/>
  <c r="BP4" i="28"/>
  <c r="BQ4" i="28"/>
  <c r="BR4" i="28"/>
  <c r="BS4" i="28"/>
  <c r="BT4" i="28"/>
  <c r="BU4" i="28"/>
  <c r="BV4" i="28"/>
  <c r="BW4" i="28"/>
  <c r="BX4" i="28"/>
  <c r="BY4" i="28"/>
  <c r="BZ4" i="28"/>
  <c r="CA4" i="28"/>
  <c r="CB4" i="28"/>
  <c r="CC4" i="28"/>
  <c r="CD4" i="28"/>
  <c r="BI5" i="28"/>
  <c r="BJ5" i="28"/>
  <c r="BK5" i="28"/>
  <c r="BL5" i="28"/>
  <c r="BM5" i="28"/>
  <c r="BN5" i="28"/>
  <c r="BO5" i="28"/>
  <c r="BP5" i="28"/>
  <c r="BQ5" i="28"/>
  <c r="BR5" i="28"/>
  <c r="BS5" i="28"/>
  <c r="BT5" i="28"/>
  <c r="BU5" i="28"/>
  <c r="BV5" i="28"/>
  <c r="BW5" i="28"/>
  <c r="BX5" i="28"/>
  <c r="BY5" i="28"/>
  <c r="BZ5" i="28"/>
  <c r="CA5" i="28"/>
  <c r="CB5" i="28"/>
  <c r="CC5" i="28"/>
  <c r="CD5" i="28"/>
  <c r="BI6" i="28"/>
  <c r="BJ6" i="28"/>
  <c r="BK6" i="28"/>
  <c r="BL6" i="28"/>
  <c r="BM6" i="28"/>
  <c r="BN6" i="28"/>
  <c r="BO6" i="28"/>
  <c r="BP6" i="28"/>
  <c r="BQ6" i="28"/>
  <c r="BR6" i="28"/>
  <c r="BS6" i="28"/>
  <c r="BT6" i="28"/>
  <c r="BU6" i="28"/>
  <c r="BV6" i="28"/>
  <c r="BW6" i="28"/>
  <c r="BX6" i="28"/>
  <c r="BY6" i="28"/>
  <c r="BZ6" i="28"/>
  <c r="CA6" i="28"/>
  <c r="CB6" i="28"/>
  <c r="CC6" i="28"/>
  <c r="CD6" i="28"/>
  <c r="BI7" i="28"/>
  <c r="BJ7" i="28"/>
  <c r="BK7" i="28"/>
  <c r="BL7" i="28"/>
  <c r="BM7" i="28"/>
  <c r="BN7" i="28"/>
  <c r="BO7" i="28"/>
  <c r="BP7" i="28"/>
  <c r="BQ7" i="28"/>
  <c r="BR7" i="28"/>
  <c r="BS7" i="28"/>
  <c r="BT7" i="28"/>
  <c r="BU7" i="28"/>
  <c r="BV7" i="28"/>
  <c r="BW7" i="28"/>
  <c r="BX7" i="28"/>
  <c r="BY7" i="28"/>
  <c r="BZ7" i="28"/>
  <c r="CA7" i="28"/>
  <c r="CB7" i="28"/>
  <c r="CC7" i="28"/>
  <c r="CD7" i="28"/>
  <c r="BI8" i="28"/>
  <c r="BJ8" i="28"/>
  <c r="BK8" i="28"/>
  <c r="BL8" i="28"/>
  <c r="BM8" i="28"/>
  <c r="BN8" i="28"/>
  <c r="BO8" i="28"/>
  <c r="BP8" i="28"/>
  <c r="BQ8" i="28"/>
  <c r="BR8" i="28"/>
  <c r="BS8" i="28"/>
  <c r="BT8" i="28"/>
  <c r="BU8" i="28"/>
  <c r="BV8" i="28"/>
  <c r="BW8" i="28"/>
  <c r="BX8" i="28"/>
  <c r="BY8" i="28"/>
  <c r="BZ8" i="28"/>
  <c r="CA8" i="28"/>
  <c r="CB8" i="28"/>
  <c r="CC8" i="28"/>
  <c r="CD8" i="28"/>
  <c r="BI9" i="28"/>
  <c r="BJ9" i="28"/>
  <c r="BK9" i="28"/>
  <c r="BL9" i="28"/>
  <c r="BM9" i="28"/>
  <c r="BN9" i="28"/>
  <c r="BO9" i="28"/>
  <c r="BP9" i="28"/>
  <c r="BQ9" i="28"/>
  <c r="BR9" i="28"/>
  <c r="BS9" i="28"/>
  <c r="BT9" i="28"/>
  <c r="BU9" i="28"/>
  <c r="BV9" i="28"/>
  <c r="BW9" i="28"/>
  <c r="BX9" i="28"/>
  <c r="BY9" i="28"/>
  <c r="BZ9" i="28"/>
  <c r="CA9" i="28"/>
  <c r="CB9" i="28"/>
  <c r="CC9" i="28"/>
  <c r="CD9" i="28"/>
  <c r="BI10" i="28"/>
  <c r="BJ10" i="28"/>
  <c r="BK10" i="28"/>
  <c r="BL10" i="28"/>
  <c r="BM10" i="28"/>
  <c r="BN10" i="28"/>
  <c r="BO10" i="28"/>
  <c r="BP10" i="28"/>
  <c r="BQ10" i="28"/>
  <c r="BR10" i="28"/>
  <c r="BS10" i="28"/>
  <c r="BT10" i="28"/>
  <c r="BU10" i="28"/>
  <c r="BV10" i="28"/>
  <c r="BW10" i="28"/>
  <c r="BX10" i="28"/>
  <c r="BY10" i="28"/>
  <c r="BZ10" i="28"/>
  <c r="CA10" i="28"/>
  <c r="CB10" i="28"/>
  <c r="CC10" i="28"/>
  <c r="CD10" i="28"/>
  <c r="BI11" i="28"/>
  <c r="BJ11" i="28"/>
  <c r="BK11" i="28"/>
  <c r="BL11" i="28"/>
  <c r="BM11" i="28"/>
  <c r="BN11" i="28"/>
  <c r="BO11" i="28"/>
  <c r="BP11" i="28"/>
  <c r="BQ11" i="28"/>
  <c r="BR11" i="28"/>
  <c r="BS11" i="28"/>
  <c r="BT11" i="28"/>
  <c r="BU11" i="28"/>
  <c r="BV11" i="28"/>
  <c r="BW11" i="28"/>
  <c r="BX11" i="28"/>
  <c r="BY11" i="28"/>
  <c r="BZ11" i="28"/>
  <c r="CA11" i="28"/>
  <c r="CB11" i="28"/>
  <c r="CC11" i="28"/>
  <c r="CD11" i="28"/>
  <c r="BI12" i="28"/>
  <c r="BJ12" i="28"/>
  <c r="BK12" i="28"/>
  <c r="BL12" i="28"/>
  <c r="BM12" i="28"/>
  <c r="BN12" i="28"/>
  <c r="BO12" i="28"/>
  <c r="BP12" i="28"/>
  <c r="BQ12" i="28"/>
  <c r="BR12" i="28"/>
  <c r="BS12" i="28"/>
  <c r="BT12" i="28"/>
  <c r="BU12" i="28"/>
  <c r="BV12" i="28"/>
  <c r="BW12" i="28"/>
  <c r="BX12" i="28"/>
  <c r="BY12" i="28"/>
  <c r="BZ12" i="28"/>
  <c r="CA12" i="28"/>
  <c r="CB12" i="28"/>
  <c r="CC12" i="28"/>
  <c r="CD12" i="28"/>
  <c r="BI13" i="28"/>
  <c r="BJ13" i="28"/>
  <c r="BK13" i="28"/>
  <c r="BL13" i="28"/>
  <c r="BM13" i="28"/>
  <c r="BN13" i="28"/>
  <c r="BO13" i="28"/>
  <c r="BP13" i="28"/>
  <c r="BQ13" i="28"/>
  <c r="BR13" i="28"/>
  <c r="BS13" i="28"/>
  <c r="BT13" i="28"/>
  <c r="BU13" i="28"/>
  <c r="BV13" i="28"/>
  <c r="BW13" i="28"/>
  <c r="BX13" i="28"/>
  <c r="BY13" i="28"/>
  <c r="BZ13" i="28"/>
  <c r="CA13" i="28"/>
  <c r="CB13" i="28"/>
  <c r="CC13" i="28"/>
  <c r="CD13" i="28"/>
  <c r="BI14" i="28"/>
  <c r="BJ14" i="28"/>
  <c r="BK14" i="28"/>
  <c r="BL14" i="28"/>
  <c r="BM14" i="28"/>
  <c r="BN14" i="28"/>
  <c r="BO14" i="28"/>
  <c r="BP14" i="28"/>
  <c r="BQ14" i="28"/>
  <c r="BR14" i="28"/>
  <c r="BS14" i="28"/>
  <c r="BT14" i="28"/>
  <c r="BU14" i="28"/>
  <c r="BV14" i="28"/>
  <c r="BW14" i="28"/>
  <c r="BX14" i="28"/>
  <c r="BY14" i="28"/>
  <c r="BZ14" i="28"/>
  <c r="CA14" i="28"/>
  <c r="CB14" i="28"/>
  <c r="CC14" i="28"/>
  <c r="CD14" i="28"/>
  <c r="BI15" i="28"/>
  <c r="BJ15" i="28"/>
  <c r="BK15" i="28"/>
  <c r="BL15" i="28"/>
  <c r="BM15" i="28"/>
  <c r="BN15" i="28"/>
  <c r="BO15" i="28"/>
  <c r="BP15" i="28"/>
  <c r="BQ15" i="28"/>
  <c r="BR15" i="28"/>
  <c r="BS15" i="28"/>
  <c r="BT15" i="28"/>
  <c r="BU15" i="28"/>
  <c r="BV15" i="28"/>
  <c r="BW15" i="28"/>
  <c r="BX15" i="28"/>
  <c r="BY15" i="28"/>
  <c r="BZ15" i="28"/>
  <c r="CA15" i="28"/>
  <c r="CB15" i="28"/>
  <c r="CC15" i="28"/>
  <c r="CD15" i="28"/>
  <c r="BI16" i="28"/>
  <c r="BJ16" i="28"/>
  <c r="BK16" i="28"/>
  <c r="BL16" i="28"/>
  <c r="BM16" i="28"/>
  <c r="BN16" i="28"/>
  <c r="BO16" i="28"/>
  <c r="BP16" i="28"/>
  <c r="BQ16" i="28"/>
  <c r="BR16" i="28"/>
  <c r="BS16" i="28"/>
  <c r="BT16" i="28"/>
  <c r="BU16" i="28"/>
  <c r="BV16" i="28"/>
  <c r="BW16" i="28"/>
  <c r="BX16" i="28"/>
  <c r="BY16" i="28"/>
  <c r="BZ16" i="28"/>
  <c r="CA16" i="28"/>
  <c r="CB16" i="28"/>
  <c r="CC16" i="28"/>
  <c r="CD16" i="28"/>
  <c r="BI17" i="28"/>
  <c r="BJ17" i="28"/>
  <c r="BK17" i="28"/>
  <c r="BL17" i="28"/>
  <c r="BM17" i="28"/>
  <c r="BN17" i="28"/>
  <c r="BO17" i="28"/>
  <c r="BP17" i="28"/>
  <c r="BQ17" i="28"/>
  <c r="BR17" i="28"/>
  <c r="BS17" i="28"/>
  <c r="BT17" i="28"/>
  <c r="BU17" i="28"/>
  <c r="BV17" i="28"/>
  <c r="BW17" i="28"/>
  <c r="BX17" i="28"/>
  <c r="BY17" i="28"/>
  <c r="BZ17" i="28"/>
  <c r="CA17" i="28"/>
  <c r="CB17" i="28"/>
  <c r="CC17" i="28"/>
  <c r="CD17" i="28"/>
  <c r="BI18" i="28"/>
  <c r="BJ18" i="28"/>
  <c r="BK18" i="28"/>
  <c r="BL18" i="28"/>
  <c r="BM18" i="28"/>
  <c r="BN18" i="28"/>
  <c r="BO18" i="28"/>
  <c r="BP18" i="28"/>
  <c r="BQ18" i="28"/>
  <c r="BR18" i="28"/>
  <c r="BS18" i="28"/>
  <c r="BT18" i="28"/>
  <c r="BU18" i="28"/>
  <c r="BV18" i="28"/>
  <c r="BW18" i="28"/>
  <c r="BX18" i="28"/>
  <c r="BY18" i="28"/>
  <c r="BZ18" i="28"/>
  <c r="CA18" i="28"/>
  <c r="CB18" i="28"/>
  <c r="CC18" i="28"/>
  <c r="CD18" i="28"/>
  <c r="BI19" i="28"/>
  <c r="BJ19" i="28"/>
  <c r="BK19" i="28"/>
  <c r="BL19" i="28"/>
  <c r="BM19" i="28"/>
  <c r="BN19" i="28"/>
  <c r="BO19" i="28"/>
  <c r="BP19" i="28"/>
  <c r="BQ19" i="28"/>
  <c r="BR19" i="28"/>
  <c r="BS19" i="28"/>
  <c r="BT19" i="28"/>
  <c r="BU19" i="28"/>
  <c r="BV19" i="28"/>
  <c r="BW19" i="28"/>
  <c r="BX19" i="28"/>
  <c r="BY19" i="28"/>
  <c r="BZ19" i="28"/>
  <c r="CA19" i="28"/>
  <c r="CB19" i="28"/>
  <c r="CC19" i="28"/>
  <c r="CD19" i="28"/>
  <c r="BI20" i="28"/>
  <c r="BJ20" i="28"/>
  <c r="BK20" i="28"/>
  <c r="BL20" i="28"/>
  <c r="BM20" i="28"/>
  <c r="BN20" i="28"/>
  <c r="BO20" i="28"/>
  <c r="BP20" i="28"/>
  <c r="BQ20" i="28"/>
  <c r="BR20" i="28"/>
  <c r="BS20" i="28"/>
  <c r="BT20" i="28"/>
  <c r="BU20" i="28"/>
  <c r="BV20" i="28"/>
  <c r="BW20" i="28"/>
  <c r="BX20" i="28"/>
  <c r="BY20" i="28"/>
  <c r="BZ20" i="28"/>
  <c r="CA20" i="28"/>
  <c r="CB20" i="28"/>
  <c r="CC20" i="28"/>
  <c r="CD20" i="28"/>
  <c r="BI21" i="28"/>
  <c r="BJ21" i="28"/>
  <c r="BK21" i="28"/>
  <c r="BL21" i="28"/>
  <c r="BM21" i="28"/>
  <c r="BN21" i="28"/>
  <c r="BO21" i="28"/>
  <c r="BP21" i="28"/>
  <c r="BQ21" i="28"/>
  <c r="BR21" i="28"/>
  <c r="BS21" i="28"/>
  <c r="BT21" i="28"/>
  <c r="BU21" i="28"/>
  <c r="BV21" i="28"/>
  <c r="BW21" i="28"/>
  <c r="BX21" i="28"/>
  <c r="BY21" i="28"/>
  <c r="BZ21" i="28"/>
  <c r="CA21" i="28"/>
  <c r="CB21" i="28"/>
  <c r="CC21" i="28"/>
  <c r="CD21" i="28"/>
  <c r="BI22" i="28"/>
  <c r="BJ22" i="28"/>
  <c r="BK22" i="28"/>
  <c r="BL22" i="28"/>
  <c r="BM22" i="28"/>
  <c r="BN22" i="28"/>
  <c r="BO22" i="28"/>
  <c r="BP22" i="28"/>
  <c r="BQ22" i="28"/>
  <c r="BR22" i="28"/>
  <c r="BS22" i="28"/>
  <c r="BT22" i="28"/>
  <c r="BU22" i="28"/>
  <c r="BV22" i="28"/>
  <c r="BW22" i="28"/>
  <c r="BX22" i="28"/>
  <c r="BY22" i="28"/>
  <c r="BZ22" i="28"/>
  <c r="CA22" i="28"/>
  <c r="CB22" i="28"/>
  <c r="CC22" i="28"/>
  <c r="CD22" i="28"/>
  <c r="BI23" i="28"/>
  <c r="BJ23" i="28"/>
  <c r="BK23" i="28"/>
  <c r="BL23" i="28"/>
  <c r="BM23" i="28"/>
  <c r="BN23" i="28"/>
  <c r="BO23" i="28"/>
  <c r="BP23" i="28"/>
  <c r="BQ23" i="28"/>
  <c r="BR23" i="28"/>
  <c r="BS23" i="28"/>
  <c r="BT23" i="28"/>
  <c r="BU23" i="28"/>
  <c r="BV23" i="28"/>
  <c r="BW23" i="28"/>
  <c r="BX23" i="28"/>
  <c r="BY23" i="28"/>
  <c r="BZ23" i="28"/>
  <c r="CA23" i="28"/>
  <c r="CB23" i="28"/>
  <c r="CC23" i="28"/>
  <c r="CD23" i="28"/>
  <c r="BI24" i="28"/>
  <c r="BJ24" i="28"/>
  <c r="BK24" i="28"/>
  <c r="BL24" i="28"/>
  <c r="BM24" i="28"/>
  <c r="BN24" i="28"/>
  <c r="BO24" i="28"/>
  <c r="BP24" i="28"/>
  <c r="BQ24" i="28"/>
  <c r="BR24" i="28"/>
  <c r="BS24" i="28"/>
  <c r="BT24" i="28"/>
  <c r="BU24" i="28"/>
  <c r="BV24" i="28"/>
  <c r="BW24" i="28"/>
  <c r="BX24" i="28"/>
  <c r="BY24" i="28"/>
  <c r="BZ24" i="28"/>
  <c r="CA24" i="28"/>
  <c r="CB24" i="28"/>
  <c r="CC24" i="28"/>
  <c r="CD24" i="28"/>
  <c r="BI25" i="28"/>
  <c r="BJ25" i="28"/>
  <c r="BK25" i="28"/>
  <c r="BL25" i="28"/>
  <c r="BM25" i="28"/>
  <c r="BN25" i="28"/>
  <c r="BO25" i="28"/>
  <c r="BP25" i="28"/>
  <c r="BQ25" i="28"/>
  <c r="BR25" i="28"/>
  <c r="BS25" i="28"/>
  <c r="BT25" i="28"/>
  <c r="BU25" i="28"/>
  <c r="BV25" i="28"/>
  <c r="BW25" i="28"/>
  <c r="BX25" i="28"/>
  <c r="BY25" i="28"/>
  <c r="BZ25" i="28"/>
  <c r="CA25" i="28"/>
  <c r="CB25" i="28"/>
  <c r="CC25" i="28"/>
  <c r="CD25" i="28"/>
  <c r="BI26" i="28"/>
  <c r="BJ26" i="28"/>
  <c r="BK26" i="28"/>
  <c r="BL26" i="28"/>
  <c r="BM26" i="28"/>
  <c r="BN26" i="28"/>
  <c r="BO26" i="28"/>
  <c r="BP26" i="28"/>
  <c r="BQ26" i="28"/>
  <c r="BR26" i="28"/>
  <c r="BS26" i="28"/>
  <c r="BT26" i="28"/>
  <c r="BU26" i="28"/>
  <c r="BV26" i="28"/>
  <c r="BW26" i="28"/>
  <c r="BX26" i="28"/>
  <c r="BY26" i="28"/>
  <c r="BZ26" i="28"/>
  <c r="CA26" i="28"/>
  <c r="CB26" i="28"/>
  <c r="CC26" i="28"/>
  <c r="CD26" i="28"/>
  <c r="BI27" i="28"/>
  <c r="BJ27" i="28"/>
  <c r="BK27" i="28"/>
  <c r="BL27" i="28"/>
  <c r="BM27" i="28"/>
  <c r="BN27" i="28"/>
  <c r="BO27" i="28"/>
  <c r="BP27" i="28"/>
  <c r="BQ27" i="28"/>
  <c r="BR27" i="28"/>
  <c r="BS27" i="28"/>
  <c r="BT27" i="28"/>
  <c r="BU27" i="28"/>
  <c r="BV27" i="28"/>
  <c r="BW27" i="28"/>
  <c r="BX27" i="28"/>
  <c r="BY27" i="28"/>
  <c r="BZ27" i="28"/>
  <c r="CA27" i="28"/>
  <c r="CB27" i="28"/>
  <c r="CC27" i="28"/>
  <c r="CD27" i="28"/>
  <c r="BI28" i="28"/>
  <c r="BJ28" i="28"/>
  <c r="BK28" i="28"/>
  <c r="BL28" i="28"/>
  <c r="BM28" i="28"/>
  <c r="BN28" i="28"/>
  <c r="BO28" i="28"/>
  <c r="BP28" i="28"/>
  <c r="BQ28" i="28"/>
  <c r="BR28" i="28"/>
  <c r="BS28" i="28"/>
  <c r="BT28" i="28"/>
  <c r="BU28" i="28"/>
  <c r="BV28" i="28"/>
  <c r="BW28" i="28"/>
  <c r="BX28" i="28"/>
  <c r="BY28" i="28"/>
  <c r="BZ28" i="28"/>
  <c r="CA28" i="28"/>
  <c r="CB28" i="28"/>
  <c r="CC28" i="28"/>
  <c r="CD28" i="28"/>
  <c r="BI29" i="28"/>
  <c r="BJ29" i="28"/>
  <c r="BK29" i="28"/>
  <c r="BL29" i="28"/>
  <c r="BM29" i="28"/>
  <c r="BN29" i="28"/>
  <c r="BO29" i="28"/>
  <c r="BP29" i="28"/>
  <c r="BQ29" i="28"/>
  <c r="BR29" i="28"/>
  <c r="BS29" i="28"/>
  <c r="BT29" i="28"/>
  <c r="BU29" i="28"/>
  <c r="BV29" i="28"/>
  <c r="BW29" i="28"/>
  <c r="BX29" i="28"/>
  <c r="BY29" i="28"/>
  <c r="BZ29" i="28"/>
  <c r="CA29" i="28"/>
  <c r="CB29" i="28"/>
  <c r="CC29" i="28"/>
  <c r="CD29" i="28"/>
  <c r="BI30" i="28"/>
  <c r="BJ30" i="28"/>
  <c r="BK30" i="28"/>
  <c r="BL30" i="28"/>
  <c r="BM30" i="28"/>
  <c r="BN30" i="28"/>
  <c r="BO30" i="28"/>
  <c r="BP30" i="28"/>
  <c r="BQ30" i="28"/>
  <c r="BR30" i="28"/>
  <c r="BS30" i="28"/>
  <c r="BT30" i="28"/>
  <c r="BU30" i="28"/>
  <c r="BV30" i="28"/>
  <c r="BW30" i="28"/>
  <c r="BX30" i="28"/>
  <c r="BY30" i="28"/>
  <c r="BZ30" i="28"/>
  <c r="CA30" i="28"/>
  <c r="CB30" i="28"/>
  <c r="CC30" i="28"/>
  <c r="CD30" i="28"/>
  <c r="BI31" i="28"/>
  <c r="BJ31" i="28"/>
  <c r="BK31" i="28"/>
  <c r="BL31" i="28"/>
  <c r="BM31" i="28"/>
  <c r="BN31" i="28"/>
  <c r="BO31" i="28"/>
  <c r="BP31" i="28"/>
  <c r="BQ31" i="28"/>
  <c r="BR31" i="28"/>
  <c r="BS31" i="28"/>
  <c r="BT31" i="28"/>
  <c r="BU31" i="28"/>
  <c r="BV31" i="28"/>
  <c r="BW31" i="28"/>
  <c r="BX31" i="28"/>
  <c r="BY31" i="28"/>
  <c r="BZ31" i="28"/>
  <c r="CA31" i="28"/>
  <c r="CB31" i="28"/>
  <c r="CC31" i="28"/>
  <c r="CD31" i="28"/>
  <c r="BI32" i="28"/>
  <c r="BJ32" i="28"/>
  <c r="BK32" i="28"/>
  <c r="BL32" i="28"/>
  <c r="BM32" i="28"/>
  <c r="BN32" i="28"/>
  <c r="BO32" i="28"/>
  <c r="BP32" i="28"/>
  <c r="BQ32" i="28"/>
  <c r="BR32" i="28"/>
  <c r="BS32" i="28"/>
  <c r="BT32" i="28"/>
  <c r="BU32" i="28"/>
  <c r="BV32" i="28"/>
  <c r="BW32" i="28"/>
  <c r="BX32" i="28"/>
  <c r="BY32" i="28"/>
  <c r="BZ32" i="28"/>
  <c r="CA32" i="28"/>
  <c r="CB32" i="28"/>
  <c r="CC32" i="28"/>
  <c r="CD32" i="28"/>
  <c r="BI33" i="28"/>
  <c r="BJ33" i="28"/>
  <c r="BK33" i="28"/>
  <c r="BL33" i="28"/>
  <c r="BM33" i="28"/>
  <c r="BN33" i="28"/>
  <c r="BO33" i="28"/>
  <c r="BP33" i="28"/>
  <c r="BQ33" i="28"/>
  <c r="BR33" i="28"/>
  <c r="BS33" i="28"/>
  <c r="BT33" i="28"/>
  <c r="BU33" i="28"/>
  <c r="BV33" i="28"/>
  <c r="BW33" i="28"/>
  <c r="BX33" i="28"/>
  <c r="BY33" i="28"/>
  <c r="BZ33" i="28"/>
  <c r="CA33" i="28"/>
  <c r="CB33" i="28"/>
  <c r="CC33" i="28"/>
  <c r="CD33" i="28"/>
  <c r="BI34" i="28"/>
  <c r="BJ34" i="28"/>
  <c r="BK34" i="28"/>
  <c r="BL34" i="28"/>
  <c r="BM34" i="28"/>
  <c r="BN34" i="28"/>
  <c r="BO34" i="28"/>
  <c r="BP34" i="28"/>
  <c r="BQ34" i="28"/>
  <c r="BR34" i="28"/>
  <c r="BS34" i="28"/>
  <c r="BT34" i="28"/>
  <c r="BU34" i="28"/>
  <c r="BV34" i="28"/>
  <c r="BW34" i="28"/>
  <c r="BX34" i="28"/>
  <c r="BY34" i="28"/>
  <c r="BZ34" i="28"/>
  <c r="CA34" i="28"/>
  <c r="CB34" i="28"/>
  <c r="CC34" i="28"/>
  <c r="CD34" i="28"/>
  <c r="AD34" i="28"/>
  <c r="AC34" i="28" s="1"/>
  <c r="AD33" i="28"/>
  <c r="AC33" i="28" s="1"/>
  <c r="AD32" i="28"/>
  <c r="AC32" i="28" s="1"/>
  <c r="AD31" i="28"/>
  <c r="AD30" i="28"/>
  <c r="AC30" i="28" s="1"/>
  <c r="AD29" i="28"/>
  <c r="AC29" i="28" s="1"/>
  <c r="AD28" i="28"/>
  <c r="AC28" i="28" s="1"/>
  <c r="AD27" i="28"/>
  <c r="AC27" i="28" s="1"/>
  <c r="AD26" i="28"/>
  <c r="AC26" i="28" s="1"/>
  <c r="AD25" i="28"/>
  <c r="AC25" i="28" s="1"/>
  <c r="AD24" i="28"/>
  <c r="AC24" i="28" s="1"/>
  <c r="AD23" i="28"/>
  <c r="AC23" i="28" s="1"/>
  <c r="AD22" i="28"/>
  <c r="AC22" i="28" s="1"/>
  <c r="AD21" i="28"/>
  <c r="AC21" i="28" s="1"/>
  <c r="AD20" i="28"/>
  <c r="AC20" i="28" s="1"/>
  <c r="AD19" i="28"/>
  <c r="AC19" i="28" s="1"/>
  <c r="AD18" i="28"/>
  <c r="AD17" i="28"/>
  <c r="AC17" i="28" s="1"/>
  <c r="AD16" i="28"/>
  <c r="AC16" i="28" s="1"/>
  <c r="AD15" i="28"/>
  <c r="AC15" i="28" s="1"/>
  <c r="AD14" i="28"/>
  <c r="AC14" i="28" s="1"/>
  <c r="AD13" i="28"/>
  <c r="AC13" i="28" s="1"/>
  <c r="AD12" i="28"/>
  <c r="AC12" i="28" s="1"/>
  <c r="AD11" i="28"/>
  <c r="AC11" i="28" s="1"/>
  <c r="AD10" i="28"/>
  <c r="AC10" i="28" s="1"/>
  <c r="AD9" i="28"/>
  <c r="AC9" i="28" s="1"/>
  <c r="AD8" i="28"/>
  <c r="AC8" i="28" s="1"/>
  <c r="AD7" i="28"/>
  <c r="AC7" i="28" s="1"/>
  <c r="AD6" i="28"/>
  <c r="AD5" i="28"/>
  <c r="AC5" i="28" s="1"/>
  <c r="AD4" i="28"/>
  <c r="AD3" i="28"/>
  <c r="AC3" i="28" s="1"/>
  <c r="C1" i="28"/>
  <c r="D1" i="1"/>
  <c r="B4" i="1"/>
  <c r="A4" i="1" s="1"/>
  <c r="B5" i="1"/>
  <c r="A5" i="1" s="1"/>
  <c r="B6" i="1"/>
  <c r="A6" i="1" s="1"/>
  <c r="B7" i="1"/>
  <c r="A7" i="1" s="1"/>
  <c r="B8" i="1"/>
  <c r="A8" i="1" s="1"/>
  <c r="B9" i="1"/>
  <c r="A9" i="1" s="1"/>
  <c r="B10" i="1"/>
  <c r="A10" i="1" s="1"/>
  <c r="B11" i="1"/>
  <c r="A11" i="1" s="1"/>
  <c r="B12" i="1"/>
  <c r="A12" i="1" s="1"/>
  <c r="B13" i="1"/>
  <c r="A13" i="1" s="1"/>
  <c r="B14" i="1"/>
  <c r="A14" i="1" s="1"/>
  <c r="B15" i="1"/>
  <c r="A15" i="1" s="1"/>
  <c r="B16" i="1"/>
  <c r="A16" i="1" s="1"/>
  <c r="B17" i="1"/>
  <c r="A17" i="1" s="1"/>
  <c r="B18" i="1"/>
  <c r="A18" i="1" s="1"/>
  <c r="B19" i="1"/>
  <c r="A19" i="1" s="1"/>
  <c r="B20" i="1"/>
  <c r="A20" i="1" s="1"/>
  <c r="B21" i="1"/>
  <c r="A21" i="1" s="1"/>
  <c r="B22" i="1"/>
  <c r="A22" i="1" s="1"/>
  <c r="B23" i="1"/>
  <c r="A23" i="1" s="1"/>
  <c r="B24" i="1"/>
  <c r="A24" i="1" s="1"/>
  <c r="B25" i="1"/>
  <c r="A25" i="1" s="1"/>
  <c r="B26" i="1"/>
  <c r="A26" i="1" s="1"/>
  <c r="B27" i="1"/>
  <c r="A27" i="1" s="1"/>
  <c r="B28" i="1"/>
  <c r="A28" i="1" s="1"/>
  <c r="B29" i="1"/>
  <c r="A29" i="1" s="1"/>
  <c r="B30" i="1"/>
  <c r="A30" i="1" s="1"/>
  <c r="B31" i="1"/>
  <c r="A31" i="1" s="1"/>
  <c r="B32" i="1"/>
  <c r="A32" i="1" s="1"/>
  <c r="B33" i="1"/>
  <c r="A33" i="1" s="1"/>
  <c r="B34" i="1"/>
  <c r="A34" i="1" s="1"/>
  <c r="B3" i="1"/>
  <c r="A3" i="1" s="1"/>
  <c r="AE6" i="28" l="1"/>
  <c r="AE9" i="28"/>
  <c r="AE18" i="28"/>
  <c r="AE27" i="28"/>
  <c r="AE31" i="28"/>
  <c r="AE21" i="28"/>
  <c r="AE3" i="28"/>
  <c r="AE15" i="28"/>
  <c r="AC4" i="28"/>
  <c r="AC6" i="28"/>
  <c r="AE12" i="28"/>
  <c r="AC18" i="28"/>
  <c r="AE24" i="28"/>
  <c r="AC31" i="28"/>
</calcChain>
</file>

<file path=xl/sharedStrings.xml><?xml version="1.0" encoding="utf-8"?>
<sst xmlns="http://schemas.openxmlformats.org/spreadsheetml/2006/main" count="119" uniqueCount="90">
  <si>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</si>
  <si>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</si>
  <si>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</si>
  <si>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</si>
  <si>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</si>
  <si>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</si>
  <si>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</si>
  <si>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</si>
  <si>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</si>
  <si>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</si>
  <si>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</si>
  <si>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</si>
  <si>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</si>
  <si>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</si>
  <si>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</si>
  <si>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</si>
  <si>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</si>
  <si>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</si>
  <si>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</si>
  <si>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</si>
  <si>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</si>
  <si>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</si>
  <si>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</si>
  <si>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</si>
  <si>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Cordée</t>
  </si>
  <si>
    <t>NOMS</t>
  </si>
  <si>
    <t>Total</t>
  </si>
  <si>
    <t>Total cordée</t>
  </si>
  <si>
    <t>Alexandre</t>
  </si>
  <si>
    <t>Arthur</t>
  </si>
  <si>
    <t>Téo</t>
  </si>
  <si>
    <t>Léa</t>
  </si>
  <si>
    <t>Louna</t>
  </si>
  <si>
    <t>Gwendoline</t>
  </si>
  <si>
    <t>Mathéo</t>
  </si>
  <si>
    <t>Lilou</t>
  </si>
  <si>
    <t>Julie</t>
  </si>
  <si>
    <t>Mathilde</t>
  </si>
  <si>
    <t>Mathys</t>
  </si>
  <si>
    <t>Armand</t>
  </si>
  <si>
    <t>Dorian</t>
  </si>
  <si>
    <t>Raphael</t>
  </si>
  <si>
    <t>Chloé</t>
  </si>
  <si>
    <t>Axelle</t>
  </si>
  <si>
    <t>Lesly</t>
  </si>
  <si>
    <t>Mathilda</t>
  </si>
  <si>
    <t>Article 1</t>
  </si>
  <si>
    <t>Article 2</t>
  </si>
  <si>
    <t>Article 3</t>
  </si>
  <si>
    <t>Article 4</t>
  </si>
  <si>
    <t>Article 5</t>
  </si>
  <si>
    <t>Article 6</t>
  </si>
  <si>
    <t>Article 7</t>
  </si>
  <si>
    <t>Article 8</t>
  </si>
  <si>
    <t>Article 9</t>
  </si>
  <si>
    <t>Article 10</t>
  </si>
  <si>
    <t>Un élève ne peut grimper qu'une fois la même voie par leçon sauf article 7</t>
  </si>
  <si>
    <t>Les chaussons se gagnent collectivement</t>
  </si>
  <si>
    <t>Le compteur se déroule sur l'ensemble du cycle</t>
  </si>
  <si>
    <t>Les cordées sont établies par l'enseignant</t>
  </si>
  <si>
    <t>Les règles de sécurité sont à respecter. En cas de non respect les points de la séance ne sont pas attribués</t>
  </si>
  <si>
    <t>RÈGLEMENT DU COMPTEUR DE CORDÉE</t>
  </si>
  <si>
    <t>Cordée de 4 n°2</t>
  </si>
  <si>
    <t>Cordée de 4 n°1</t>
  </si>
  <si>
    <t>Mètres parcourus</t>
  </si>
  <si>
    <t>Article 11</t>
  </si>
  <si>
    <t>BLANCS</t>
  </si>
  <si>
    <t>JAUNES</t>
  </si>
  <si>
    <t>ORANGES</t>
  </si>
  <si>
    <t>VERTS</t>
  </si>
  <si>
    <t>BLEUS</t>
  </si>
  <si>
    <t>ROUGES</t>
  </si>
  <si>
    <t>NOIRS</t>
  </si>
  <si>
    <t>D'ARGENT</t>
  </si>
  <si>
    <t>D'OR</t>
  </si>
  <si>
    <t>DE DIAMANT</t>
  </si>
  <si>
    <t>DE PLATINE</t>
  </si>
  <si>
    <t>CHAUSSONS</t>
  </si>
  <si>
    <t>Cpt.</t>
  </si>
  <si>
    <t>Le comptage des points se fait tel que : 1 mètre grimpé = 1 point</t>
  </si>
  <si>
    <t>Des bonus de points peuvent être accordés en fonction de la difficulté de la voie ou des modalités de grimpe utilisées</t>
  </si>
  <si>
    <t>Capital</t>
  </si>
  <si>
    <t>Une voie peut être grimpée une deuxième fois à condition de l'enchainer immédiatement sans se désencorder</t>
  </si>
  <si>
    <t>Les voies doivent être grimpées avec corde molle. À défaut les points sont divisés par 2</t>
  </si>
  <si>
    <t>Les voies peuvent être grimpées plusieurs fois dans le cycle et les points ainsi gagnés s'additionnent</t>
  </si>
  <si>
    <t>Un score personnel est affiché et permet de repérer les progrès de chacun des membres de la cordée</t>
  </si>
  <si>
    <t>Addition du bilan</t>
  </si>
  <si>
    <t>Résultats du jour</t>
  </si>
  <si>
    <t>Capitalisation</t>
  </si>
  <si>
    <t>Séance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</si>
</sst>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\ mm\ yyyy\ hh\ mm\ ss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0"/>
      <name val="Arial Narrow"/>
      <family val="2"/>
    </font>
    <font>
      <sz val="12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4"/>
      <color theme="0"/>
      <name val="Arial Narrow"/>
      <family val="2"/>
    </font>
    <font>
      <sz val="14"/>
      <color theme="1"/>
      <name val="Arial Narrow"/>
      <family val="2"/>
    </font>
    <font>
      <b/>
      <sz val="20"/>
      <color theme="1"/>
      <name val="Arial Narrow"/>
      <family val="2"/>
    </font>
    <font>
      <b/>
      <sz val="14"/>
      <color rgb="FF000000"/>
      <name val="Arial Narrow"/>
      <family val="2"/>
    </font>
    <font>
      <sz val="11"/>
      <name val="Calibri"/>
      <family val="2"/>
      <scheme val="minor"/>
    </font>
    <font>
      <sz val="11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rgb="FFFAF0C5"/>
        <bgColor indexed="64"/>
      </patternFill>
    </fill>
    <fill>
      <patternFill patternType="solid">
        <fgColor rgb="FFCECECE"/>
        <bgColor indexed="64"/>
      </patternFill>
    </fill>
    <fill>
      <patternFill patternType="solid">
        <fgColor rgb="FFFFD9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39F9F"/>
        <bgColor indexed="64"/>
      </patternFill>
    </fill>
    <fill>
      <patternFill patternType="solid">
        <fgColor rgb="FFC1BFB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5" borderId="0" xfId="0" applyFill="1"/>
    <xf numFmtId="0" fontId="3" fillId="8" borderId="0" xfId="0" applyFont="1" applyFill="1" applyBorder="1" applyAlignment="1">
      <alignment horizontal="left" vertical="center" indent="1"/>
    </xf>
    <xf numFmtId="0" fontId="3" fillId="10" borderId="0" xfId="0" applyFont="1" applyFill="1" applyBorder="1" applyAlignment="1">
      <alignment horizontal="left" vertical="center" indent="1"/>
    </xf>
    <xf numFmtId="0" fontId="0" fillId="5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12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15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17" borderId="0" xfId="0" applyFont="1" applyFill="1" applyAlignment="1">
      <alignment horizontal="center" vertical="center"/>
    </xf>
    <xf numFmtId="0" fontId="5" fillId="18" borderId="0" xfId="0" applyFont="1" applyFill="1" applyAlignment="1">
      <alignment horizontal="center" vertical="center"/>
    </xf>
    <xf numFmtId="0" fontId="5" fillId="19" borderId="0" xfId="0" applyFont="1" applyFill="1" applyAlignment="1">
      <alignment horizontal="center" vertical="center"/>
    </xf>
    <xf numFmtId="0" fontId="5" fillId="16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165" fontId="1" fillId="5" borderId="0" xfId="0" applyNumberFormat="1" applyFont="1" applyFill="1" applyAlignment="1">
      <alignment vertical="center"/>
    </xf>
    <xf numFmtId="0" fontId="10" fillId="5" borderId="0" xfId="0" applyFont="1" applyFill="1" applyAlignment="1">
      <alignment horizontal="center" vertical="center"/>
    </xf>
    <xf numFmtId="0" fontId="4" fillId="14" borderId="0" xfId="0" applyFont="1" applyFill="1" applyBorder="1" applyAlignment="1" applyProtection="1">
      <alignment horizontal="center" vertical="center"/>
      <protection locked="0"/>
    </xf>
    <xf numFmtId="0" fontId="4" fillId="13" borderId="0" xfId="0" applyFont="1" applyFill="1" applyBorder="1" applyAlignment="1" applyProtection="1">
      <alignment horizontal="center" vertical="center"/>
      <protection locked="0"/>
    </xf>
    <xf numFmtId="0" fontId="5" fillId="21" borderId="0" xfId="0" applyFont="1" applyFill="1" applyBorder="1" applyAlignment="1" applyProtection="1">
      <alignment horizontal="center" vertical="center"/>
      <protection locked="0"/>
    </xf>
    <xf numFmtId="0" fontId="5" fillId="20" borderId="0" xfId="0" applyFont="1" applyFill="1" applyBorder="1" applyAlignment="1" applyProtection="1">
      <alignment horizontal="center" vertical="center"/>
      <protection locked="0"/>
    </xf>
    <xf numFmtId="164" fontId="4" fillId="21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19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4" fillId="19" borderId="0" xfId="0" applyNumberFormat="1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165" fontId="1" fillId="5" borderId="0" xfId="0" applyNumberFormat="1" applyFont="1" applyFill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4" fillId="14" borderId="0" xfId="0" applyFont="1" applyFill="1" applyBorder="1" applyAlignment="1" applyProtection="1">
      <alignment horizontal="center" vertical="center"/>
    </xf>
    <xf numFmtId="0" fontId="4" fillId="13" borderId="0" xfId="0" applyFont="1" applyFill="1" applyBorder="1" applyAlignment="1" applyProtection="1">
      <alignment horizontal="center" vertical="center"/>
    </xf>
    <xf numFmtId="0" fontId="5" fillId="21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19" borderId="0" xfId="0" applyFont="1" applyFill="1" applyBorder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23" borderId="0" xfId="0" applyFont="1" applyFill="1" applyBorder="1" applyAlignment="1">
      <alignment horizontal="center" vertical="center"/>
    </xf>
    <xf numFmtId="0" fontId="5" fillId="25" borderId="0" xfId="0" applyFont="1" applyFill="1" applyBorder="1" applyAlignment="1" applyProtection="1">
      <alignment horizontal="center" vertical="center"/>
      <protection locked="0"/>
    </xf>
    <xf numFmtId="0" fontId="1" fillId="22" borderId="0" xfId="0" applyFont="1" applyFill="1" applyAlignment="1" applyProtection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5" fillId="19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5" fillId="21" borderId="0" xfId="0" applyFont="1" applyFill="1" applyBorder="1" applyAlignment="1" applyProtection="1">
      <alignment horizontal="center" vertical="center" wrapText="1"/>
    </xf>
    <xf numFmtId="0" fontId="7" fillId="21" borderId="0" xfId="0" applyFont="1" applyFill="1" applyBorder="1" applyAlignment="1" applyProtection="1">
      <alignment horizontal="center" vertical="center"/>
    </xf>
    <xf numFmtId="0" fontId="7" fillId="19" borderId="0" xfId="0" applyNumberFormat="1" applyFont="1" applyFill="1" applyBorder="1" applyAlignment="1" applyProtection="1">
      <alignment horizontal="center" vertical="center"/>
    </xf>
    <xf numFmtId="0" fontId="7" fillId="19" borderId="0" xfId="0" applyFont="1" applyFill="1" applyBorder="1" applyAlignment="1" applyProtection="1">
      <alignment horizontal="center" vertical="center"/>
    </xf>
    <xf numFmtId="0" fontId="1" fillId="22" borderId="0" xfId="0" applyFont="1" applyFill="1" applyAlignment="1" applyProtection="1">
      <alignment horizontal="center" vertical="center"/>
    </xf>
    <xf numFmtId="0" fontId="5" fillId="19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21" borderId="0" xfId="0" applyFont="1" applyFill="1" applyBorder="1" applyAlignment="1" applyProtection="1">
      <alignment horizontal="center" vertical="center"/>
      <protection locked="0"/>
    </xf>
    <xf numFmtId="0" fontId="7" fillId="19" borderId="0" xfId="0" applyFont="1" applyFill="1" applyBorder="1" applyAlignment="1" applyProtection="1">
      <alignment horizontal="center" vertical="center"/>
      <protection locked="0"/>
    </xf>
    <xf numFmtId="0" fontId="5" fillId="21" borderId="0" xfId="0" applyFont="1" applyFill="1" applyBorder="1" applyAlignment="1" applyProtection="1">
      <alignment horizontal="center" vertical="center" wrapText="1"/>
      <protection locked="0"/>
    </xf>
    <xf numFmtId="0" fontId="10" fillId="11" borderId="0" xfId="0" applyFont="1" applyFill="1" applyAlignment="1">
      <alignment horizontal="center" vertical="center"/>
    </xf>
    <xf numFmtId="0" fontId="10" fillId="24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7" fillId="19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6">
    <dxf>
      <font>
        <color theme="0" tint="-0.24994659260841701"/>
      </font>
      <fill>
        <patternFill>
          <bgColor theme="0"/>
        </patternFill>
      </fill>
    </dxf>
    <dxf>
      <font>
        <color theme="7" tint="-0.24994659260841701"/>
      </font>
      <numFmt numFmtId="0" formatCode="General"/>
      <fill>
        <patternFill>
          <bgColor rgb="FFFFFF37"/>
        </patternFill>
      </fill>
    </dxf>
    <dxf>
      <font>
        <color theme="5" tint="-0.499984740745262"/>
      </font>
      <fill>
        <patternFill>
          <bgColor rgb="FFED7F10"/>
        </patternFill>
      </fill>
    </dxf>
    <dxf>
      <font>
        <color theme="9" tint="-0.499984740745262"/>
      </font>
      <fill>
        <patternFill>
          <bgColor rgb="FF92D050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rgb="FF9E0000"/>
      </font>
      <fill>
        <patternFill>
          <bgColor rgb="FFFF3B3B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2" tint="-0.749961851863155"/>
      </font>
      <fill>
        <patternFill>
          <bgColor rgb="FFCECECE"/>
        </patternFill>
      </fill>
    </dxf>
    <dxf>
      <font>
        <color theme="7" tint="-0.499984740745262"/>
      </font>
      <fill>
        <patternFill>
          <bgColor rgb="FFFFD700"/>
        </patternFill>
      </fill>
    </dxf>
    <dxf>
      <font>
        <color theme="0" tint="-0.24994659260841701"/>
      </font>
      <fill>
        <patternFill>
          <bgColor theme="0"/>
        </patternFill>
      </fill>
    </dxf>
    <dxf>
      <font>
        <color theme="7" tint="-0.24994659260841701"/>
      </font>
      <fill>
        <patternFill>
          <bgColor rgb="FFFFFF37"/>
        </patternFill>
      </fill>
    </dxf>
    <dxf>
      <font>
        <color theme="5" tint="-0.499984740745262"/>
      </font>
      <fill>
        <patternFill>
          <bgColor rgb="FFED7F10"/>
        </patternFill>
      </fill>
    </dxf>
    <dxf>
      <font>
        <color theme="9" tint="-0.499984740745262"/>
      </font>
      <fill>
        <patternFill>
          <bgColor rgb="FF92D050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rgb="FF9E0000"/>
      </font>
      <fill>
        <patternFill>
          <bgColor rgb="FFFF3B3B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ont>
        <color theme="7" tint="-0.499984740745262"/>
      </font>
      <fill>
        <patternFill>
          <bgColor rgb="FFF5EB23"/>
        </patternFill>
      </fill>
    </dxf>
    <dxf>
      <font>
        <color theme="0" tint="-0.24994659260841701"/>
      </font>
      <fill>
        <patternFill>
          <bgColor theme="0"/>
        </patternFill>
      </fill>
    </dxf>
    <dxf>
      <font>
        <color theme="7" tint="-0.24994659260841701"/>
      </font>
      <numFmt numFmtId="0" formatCode="General"/>
      <fill>
        <patternFill>
          <bgColor rgb="FFFFFF37"/>
        </patternFill>
      </fill>
    </dxf>
    <dxf>
      <font>
        <color theme="5" tint="-0.499984740745262"/>
      </font>
      <fill>
        <patternFill>
          <bgColor rgb="FFED7F10"/>
        </patternFill>
      </fill>
    </dxf>
    <dxf>
      <font>
        <color theme="9" tint="-0.499984740745262"/>
      </font>
      <fill>
        <patternFill>
          <bgColor rgb="FF92D050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rgb="FF9E0000"/>
      </font>
      <fill>
        <patternFill>
          <bgColor rgb="FFFF3B3B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2" tint="-0.749961851863155"/>
      </font>
      <fill>
        <patternFill>
          <bgColor rgb="FFCECECE"/>
        </patternFill>
      </fill>
    </dxf>
    <dxf>
      <font>
        <color theme="7" tint="-0.499984740745262"/>
      </font>
      <fill>
        <patternFill>
          <bgColor rgb="FFFFD700"/>
        </patternFill>
      </fill>
    </dxf>
    <dxf>
      <font>
        <color theme="0" tint="-0.24994659260841701"/>
      </font>
      <fill>
        <patternFill>
          <bgColor theme="0"/>
        </patternFill>
      </fill>
    </dxf>
    <dxf>
      <font>
        <color theme="7" tint="-0.24994659260841701"/>
      </font>
      <fill>
        <patternFill>
          <bgColor rgb="FFFFFF37"/>
        </patternFill>
      </fill>
    </dxf>
    <dxf>
      <font>
        <color theme="5" tint="-0.499984740745262"/>
      </font>
      <fill>
        <patternFill>
          <bgColor rgb="FFED7F10"/>
        </patternFill>
      </fill>
    </dxf>
    <dxf>
      <font>
        <color theme="9" tint="-0.499984740745262"/>
      </font>
      <fill>
        <patternFill>
          <bgColor rgb="FF92D050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rgb="FF9E0000"/>
      </font>
      <fill>
        <patternFill>
          <bgColor rgb="FFFF3B3B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ont>
        <color theme="7" tint="-0.499984740745262"/>
      </font>
      <fill>
        <patternFill>
          <bgColor rgb="FFF5EB23"/>
        </patternFill>
      </fill>
    </dxf>
  </dxfs>
  <tableStyles count="0" defaultTableStyle="TableStyleMedium2" defaultPivotStyle="PivotStyleLight16"/>
  <colors>
    <mruColors>
      <color rgb="FF9E0000"/>
      <color rgb="FFFF3B3B"/>
      <color rgb="FFED7F10"/>
      <color rgb="FFFFFF37"/>
      <color rgb="FFFFD700"/>
      <color rgb="FFE2BC74"/>
      <color rgb="FFCECECE"/>
      <color rgb="FFFFFF00"/>
      <color rgb="FF92D050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66675</xdr:colOff>
          <xdr:row>36</xdr:row>
          <xdr:rowOff>180975</xdr:rowOff>
        </xdr:from>
        <xdr:to>
          <xdr:col>21</xdr:col>
          <xdr:colOff>161925</xdr:colOff>
          <xdr:row>41</xdr:row>
          <xdr:rowOff>190500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00"/>
                  </a:solidFill>
                  <a:latin typeface="Arial Narrow"/>
                </a:rPr>
                <a:t>Capitaliser les points de la séance et effacer les données (Etape 2)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37</xdr:row>
          <xdr:rowOff>0</xdr:rowOff>
        </xdr:from>
        <xdr:to>
          <xdr:col>11</xdr:col>
          <xdr:colOff>104775</xdr:colOff>
          <xdr:row>42</xdr:row>
          <xdr:rowOff>9525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00"/>
                  </a:solidFill>
                  <a:latin typeface="Arial Narrow"/>
                </a:rPr>
                <a:t>Ajouter les données de la séance au bilan (Etape 1)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R385"/>
  <sheetViews>
    <sheetView tabSelected="1" workbookViewId="0">
      <selection activeCell="B2" sqref="B2:C2"/>
    </sheetView>
  </sheetViews>
  <sheetFormatPr baseColWidth="10" defaultRowHeight="15" x14ac:dyDescent="0.25"/>
  <cols>
    <col min="1" max="1" width="5.5703125" style="4" customWidth="1"/>
    <col min="2" max="2" width="13.5703125" bestFit="1" customWidth="1"/>
    <col min="3" max="3" width="109.42578125" bestFit="1" customWidth="1"/>
    <col min="4" max="4" width="5.85546875" style="4" customWidth="1"/>
    <col min="5" max="5" width="16.42578125" style="4" customWidth="1"/>
    <col min="6" max="6" width="22.5703125" style="4" customWidth="1"/>
    <col min="7" max="44" width="11.42578125" style="4"/>
  </cols>
  <sheetData>
    <row r="1" spans="2:6" s="4" customFormat="1" x14ac:dyDescent="0.25"/>
    <row r="2" spans="2:6" ht="39.75" customHeight="1" x14ac:dyDescent="0.25">
      <c r="B2" s="50" t="s">
        <v>61</v>
      </c>
      <c r="C2" s="50"/>
      <c r="E2" s="11" t="s">
        <v>77</v>
      </c>
      <c r="F2" s="11" t="s">
        <v>64</v>
      </c>
    </row>
    <row r="3" spans="2:6" ht="35.25" customHeight="1" x14ac:dyDescent="0.25">
      <c r="B3" s="49" t="s">
        <v>46</v>
      </c>
      <c r="C3" s="5" t="s">
        <v>59</v>
      </c>
      <c r="E3" s="12" t="s">
        <v>66</v>
      </c>
      <c r="F3" s="12">
        <v>0</v>
      </c>
    </row>
    <row r="4" spans="2:6" ht="35.25" customHeight="1" x14ac:dyDescent="0.25">
      <c r="B4" s="49" t="s">
        <v>47</v>
      </c>
      <c r="C4" s="6" t="s">
        <v>57</v>
      </c>
      <c r="E4" s="13" t="s">
        <v>67</v>
      </c>
      <c r="F4" s="12">
        <v>40</v>
      </c>
    </row>
    <row r="5" spans="2:6" ht="35.25" customHeight="1" x14ac:dyDescent="0.25">
      <c r="B5" s="49" t="s">
        <v>48</v>
      </c>
      <c r="C5" s="5" t="s">
        <v>58</v>
      </c>
      <c r="E5" s="14" t="s">
        <v>68</v>
      </c>
      <c r="F5" s="12">
        <v>80</v>
      </c>
    </row>
    <row r="6" spans="2:6" ht="35.25" customHeight="1" x14ac:dyDescent="0.25">
      <c r="B6" s="49" t="s">
        <v>49</v>
      </c>
      <c r="C6" s="6" t="s">
        <v>79</v>
      </c>
      <c r="E6" s="9" t="s">
        <v>69</v>
      </c>
      <c r="F6" s="12">
        <v>100</v>
      </c>
    </row>
    <row r="7" spans="2:6" ht="35.25" customHeight="1" x14ac:dyDescent="0.25">
      <c r="B7" s="49" t="s">
        <v>50</v>
      </c>
      <c r="C7" s="5" t="s">
        <v>80</v>
      </c>
      <c r="E7" s="10" t="s">
        <v>70</v>
      </c>
      <c r="F7" s="12">
        <v>130</v>
      </c>
    </row>
    <row r="8" spans="2:6" ht="35.25" customHeight="1" x14ac:dyDescent="0.25">
      <c r="B8" s="49" t="s">
        <v>51</v>
      </c>
      <c r="C8" s="6" t="s">
        <v>56</v>
      </c>
      <c r="E8" s="15" t="s">
        <v>71</v>
      </c>
      <c r="F8" s="12">
        <v>160</v>
      </c>
    </row>
    <row r="9" spans="2:6" ht="35.25" customHeight="1" x14ac:dyDescent="0.25">
      <c r="B9" s="49" t="s">
        <v>52</v>
      </c>
      <c r="C9" s="5" t="s">
        <v>82</v>
      </c>
      <c r="E9" s="16" t="s">
        <v>72</v>
      </c>
      <c r="F9" s="12">
        <v>200</v>
      </c>
    </row>
    <row r="10" spans="2:6" ht="35.25" customHeight="1" x14ac:dyDescent="0.25">
      <c r="B10" s="49" t="s">
        <v>53</v>
      </c>
      <c r="C10" s="6" t="s">
        <v>84</v>
      </c>
      <c r="E10" s="17" t="s">
        <v>73</v>
      </c>
      <c r="F10" s="12">
        <v>250</v>
      </c>
    </row>
    <row r="11" spans="2:6" ht="35.25" customHeight="1" x14ac:dyDescent="0.25">
      <c r="B11" s="49" t="s">
        <v>54</v>
      </c>
      <c r="C11" s="5" t="s">
        <v>83</v>
      </c>
      <c r="E11" s="18" t="s">
        <v>74</v>
      </c>
      <c r="F11" s="12">
        <v>300</v>
      </c>
    </row>
    <row r="12" spans="2:6" ht="35.25" customHeight="1" x14ac:dyDescent="0.25">
      <c r="B12" s="49" t="s">
        <v>55</v>
      </c>
      <c r="C12" s="6" t="s">
        <v>60</v>
      </c>
      <c r="E12" s="19" t="s">
        <v>75</v>
      </c>
      <c r="F12" s="12">
        <v>400</v>
      </c>
    </row>
    <row r="13" spans="2:6" s="4" customFormat="1" ht="35.25" customHeight="1" x14ac:dyDescent="0.25">
      <c r="B13" s="49" t="s">
        <v>65</v>
      </c>
      <c r="C13" s="5" t="s">
        <v>85</v>
      </c>
      <c r="E13" s="20" t="s">
        <v>76</v>
      </c>
      <c r="F13" s="12">
        <v>500</v>
      </c>
    </row>
    <row r="14" spans="2:6" s="4" customFormat="1" x14ac:dyDescent="0.25"/>
    <row r="15" spans="2:6" s="4" customFormat="1" x14ac:dyDescent="0.25"/>
    <row r="16" spans="2:6" s="4" customFormat="1" x14ac:dyDescent="0.25"/>
    <row r="17" s="4" customFormat="1" x14ac:dyDescent="0.25"/>
    <row r="18" s="4" customFormat="1" x14ac:dyDescent="0.25"/>
    <row r="19" s="4" customFormat="1" x14ac:dyDescent="0.25"/>
    <row r="20" s="4" customFormat="1" x14ac:dyDescent="0.25"/>
    <row r="21" s="4" customFormat="1" x14ac:dyDescent="0.25"/>
    <row r="22" s="4" customFormat="1" x14ac:dyDescent="0.25"/>
    <row r="23" s="4" customFormat="1" x14ac:dyDescent="0.25"/>
    <row r="24" s="4" customFormat="1" x14ac:dyDescent="0.25"/>
    <row r="25" s="4" customFormat="1" x14ac:dyDescent="0.25"/>
    <row r="26" s="4" customFormat="1" x14ac:dyDescent="0.25"/>
    <row r="27" s="4" customFormat="1" x14ac:dyDescent="0.25"/>
    <row r="28" s="4" customFormat="1" x14ac:dyDescent="0.25"/>
    <row r="29" s="4" customFormat="1" x14ac:dyDescent="0.25"/>
    <row r="30" s="4" customFormat="1" x14ac:dyDescent="0.25"/>
    <row r="31" s="4" customFormat="1" x14ac:dyDescent="0.25"/>
    <row r="32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</sheetData>
  <sheetProtection selectLockedCells="1"/>
  <mergeCells count="1">
    <mergeCell ref="B2:C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BN158"/>
  <sheetViews>
    <sheetView showZeros="0" topLeftCell="C1" zoomScale="90" zoomScaleNormal="90" workbookViewId="0">
      <selection activeCell="AF27" sqref="AF27:AF30"/>
    </sheetView>
  </sheetViews>
  <sheetFormatPr baseColWidth="10" defaultColWidth="11.42578125" defaultRowHeight="15" x14ac:dyDescent="0.25"/>
  <cols>
    <col min="1" max="1" width="4.7109375" style="8" hidden="1" customWidth="1"/>
    <col min="2" max="2" width="4.7109375" style="7" hidden="1" customWidth="1"/>
    <col min="3" max="3" width="2.5703125" style="43" customWidth="1"/>
    <col min="4" max="4" width="7.85546875" style="1" customWidth="1"/>
    <col min="5" max="5" width="13.85546875" style="1" customWidth="1"/>
    <col min="6" max="6" width="8.5703125" style="1" customWidth="1"/>
    <col min="7" max="7" width="5.5703125" style="1" customWidth="1"/>
    <col min="8" max="8" width="5.5703125" style="2" customWidth="1"/>
    <col min="9" max="9" width="5.5703125" style="1" customWidth="1"/>
    <col min="10" max="10" width="5.5703125" style="2" customWidth="1"/>
    <col min="11" max="11" width="5.5703125" style="1" customWidth="1"/>
    <col min="12" max="12" width="5.5703125" style="2" customWidth="1"/>
    <col min="13" max="13" width="5.5703125" style="1" customWidth="1"/>
    <col min="14" max="14" width="5.5703125" style="2" customWidth="1"/>
    <col min="15" max="15" width="5.5703125" style="1" customWidth="1"/>
    <col min="16" max="16" width="5.5703125" style="2" customWidth="1"/>
    <col min="17" max="17" width="5.5703125" style="1" customWidth="1"/>
    <col min="18" max="18" width="5.5703125" style="2" customWidth="1"/>
    <col min="19" max="19" width="5.5703125" style="1" customWidth="1"/>
    <col min="20" max="20" width="5.5703125" style="2" customWidth="1"/>
    <col min="21" max="21" width="5.5703125" style="1" customWidth="1"/>
    <col min="22" max="22" width="5.5703125" style="2" customWidth="1"/>
    <col min="23" max="23" width="5.5703125" style="1" customWidth="1"/>
    <col min="24" max="24" width="5.5703125" style="2" customWidth="1"/>
    <col min="25" max="25" width="5.5703125" style="1" customWidth="1"/>
    <col min="26" max="26" width="5.5703125" style="2" customWidth="1"/>
    <col min="27" max="27" width="5.5703125" style="1" customWidth="1"/>
    <col min="28" max="28" width="5.5703125" style="2" customWidth="1"/>
    <col min="29" max="29" width="5.5703125" style="1" customWidth="1"/>
    <col min="30" max="30" width="5.5703125" style="2" customWidth="1"/>
    <col min="31" max="31" width="8.28515625" style="1" customWidth="1"/>
    <col min="32" max="32" width="11.85546875" style="1" customWidth="1"/>
    <col min="33" max="66" width="11.42578125" style="7"/>
    <col min="67" max="16384" width="11.42578125" style="1"/>
  </cols>
  <sheetData>
    <row r="1" spans="1:33" s="7" customFormat="1" ht="23.25" customHeight="1" x14ac:dyDescent="0.25">
      <c r="A1" s="33"/>
      <c r="B1" s="34"/>
      <c r="C1" s="42"/>
      <c r="D1" s="35">
        <f ca="1">NOW()</f>
        <v>43230.690030555554</v>
      </c>
      <c r="E1" s="35"/>
      <c r="F1" s="35"/>
      <c r="G1" s="35"/>
      <c r="H1" s="35"/>
      <c r="I1" s="35"/>
      <c r="J1" s="35"/>
      <c r="K1" s="35"/>
      <c r="L1" s="35"/>
      <c r="M1" s="36"/>
      <c r="N1" s="36"/>
      <c r="O1" s="36"/>
      <c r="P1" s="36"/>
      <c r="Q1" s="36"/>
      <c r="R1" s="53"/>
      <c r="S1" s="53"/>
      <c r="T1" s="53"/>
      <c r="U1" s="53"/>
      <c r="V1" s="53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1:33" ht="23.25" customHeight="1" x14ac:dyDescent="0.25">
      <c r="A2" s="58" t="s">
        <v>88</v>
      </c>
      <c r="B2" s="58"/>
      <c r="C2" s="42"/>
      <c r="D2" s="37" t="s">
        <v>24</v>
      </c>
      <c r="E2" s="37" t="s">
        <v>25</v>
      </c>
      <c r="F2" s="37" t="s">
        <v>81</v>
      </c>
      <c r="G2" s="37" t="s">
        <v>0</v>
      </c>
      <c r="H2" s="38" t="s">
        <v>1</v>
      </c>
      <c r="I2" s="37" t="s">
        <v>2</v>
      </c>
      <c r="J2" s="38" t="s">
        <v>3</v>
      </c>
      <c r="K2" s="37" t="s">
        <v>4</v>
      </c>
      <c r="L2" s="38" t="s">
        <v>5</v>
      </c>
      <c r="M2" s="37" t="s">
        <v>6</v>
      </c>
      <c r="N2" s="38" t="s">
        <v>7</v>
      </c>
      <c r="O2" s="37" t="s">
        <v>8</v>
      </c>
      <c r="P2" s="38" t="s">
        <v>9</v>
      </c>
      <c r="Q2" s="37" t="s">
        <v>10</v>
      </c>
      <c r="R2" s="38" t="s">
        <v>11</v>
      </c>
      <c r="S2" s="37" t="s">
        <v>12</v>
      </c>
      <c r="T2" s="38" t="s">
        <v>13</v>
      </c>
      <c r="U2" s="37" t="s">
        <v>14</v>
      </c>
      <c r="V2" s="38" t="s">
        <v>15</v>
      </c>
      <c r="W2" s="37" t="s">
        <v>16</v>
      </c>
      <c r="X2" s="38" t="s">
        <v>17</v>
      </c>
      <c r="Y2" s="37" t="s">
        <v>18</v>
      </c>
      <c r="Z2" s="38" t="s">
        <v>19</v>
      </c>
      <c r="AA2" s="37" t="s">
        <v>20</v>
      </c>
      <c r="AB2" s="38" t="s">
        <v>21</v>
      </c>
      <c r="AC2" s="37" t="s">
        <v>22</v>
      </c>
      <c r="AD2" s="38" t="s">
        <v>23</v>
      </c>
      <c r="AE2" s="37" t="s">
        <v>89</v>
      </c>
      <c r="AF2" s="37" t="s">
        <v>27</v>
      </c>
      <c r="AG2" s="34"/>
    </row>
    <row r="3" spans="1:33" ht="18" customHeight="1" x14ac:dyDescent="0.25">
      <c r="A3" s="48">
        <f>F3+B3</f>
        <v>208</v>
      </c>
      <c r="B3" s="48">
        <f t="shared" ref="B3:B34" si="0">SUM(G3:AD3)</f>
        <v>21</v>
      </c>
      <c r="C3" s="33"/>
      <c r="D3" s="55">
        <v>1</v>
      </c>
      <c r="E3" s="26" t="s">
        <v>28</v>
      </c>
      <c r="F3" s="39">
        <v>187</v>
      </c>
      <c r="G3" s="26">
        <v>7</v>
      </c>
      <c r="H3" s="27"/>
      <c r="I3" s="26"/>
      <c r="J3" s="27"/>
      <c r="K3" s="26"/>
      <c r="L3" s="27"/>
      <c r="M3" s="26"/>
      <c r="N3" s="27"/>
      <c r="O3" s="26"/>
      <c r="P3" s="27">
        <v>7</v>
      </c>
      <c r="Q3" s="26"/>
      <c r="R3" s="27"/>
      <c r="S3" s="26"/>
      <c r="T3" s="27"/>
      <c r="U3" s="26"/>
      <c r="V3" s="27"/>
      <c r="W3" s="26"/>
      <c r="X3" s="27"/>
      <c r="Y3" s="26"/>
      <c r="Z3" s="27"/>
      <c r="AA3" s="26"/>
      <c r="AB3" s="27"/>
      <c r="AC3" s="26"/>
      <c r="AD3" s="27">
        <v>7</v>
      </c>
      <c r="AE3" s="40">
        <f>SUM(G3:AD3)</f>
        <v>21</v>
      </c>
      <c r="AF3" s="52">
        <f>SUM(F3:AD5)</f>
        <v>359</v>
      </c>
      <c r="AG3" s="34"/>
    </row>
    <row r="4" spans="1:33" ht="18" customHeight="1" x14ac:dyDescent="0.25">
      <c r="A4" s="48">
        <f t="shared" ref="A4:A34" si="1">F4+B4</f>
        <v>132</v>
      </c>
      <c r="B4" s="48">
        <f t="shared" si="0"/>
        <v>18</v>
      </c>
      <c r="C4" s="33"/>
      <c r="D4" s="55"/>
      <c r="E4" s="26" t="s">
        <v>29</v>
      </c>
      <c r="F4" s="39">
        <v>114</v>
      </c>
      <c r="G4" s="26">
        <v>7</v>
      </c>
      <c r="H4" s="27"/>
      <c r="I4" s="26"/>
      <c r="J4" s="27"/>
      <c r="K4" s="26"/>
      <c r="L4" s="27"/>
      <c r="M4" s="26"/>
      <c r="N4" s="27"/>
      <c r="O4" s="26"/>
      <c r="P4" s="27">
        <v>5</v>
      </c>
      <c r="Q4" s="26"/>
      <c r="R4" s="27"/>
      <c r="S4" s="26"/>
      <c r="T4" s="27"/>
      <c r="U4" s="26"/>
      <c r="V4" s="27"/>
      <c r="W4" s="26"/>
      <c r="X4" s="27"/>
      <c r="Y4" s="26"/>
      <c r="Z4" s="27"/>
      <c r="AA4" s="26"/>
      <c r="AB4" s="27"/>
      <c r="AC4" s="26"/>
      <c r="AD4" s="27">
        <v>6</v>
      </c>
      <c r="AE4" s="40">
        <f t="shared" ref="AE4:AE34" si="2">SUM(G4:AD4)</f>
        <v>18</v>
      </c>
      <c r="AF4" s="52"/>
      <c r="AG4" s="44"/>
    </row>
    <row r="5" spans="1:33" ht="18" customHeight="1" x14ac:dyDescent="0.25">
      <c r="A5" s="48">
        <f t="shared" si="1"/>
        <v>19</v>
      </c>
      <c r="B5" s="48">
        <f t="shared" si="0"/>
        <v>4</v>
      </c>
      <c r="C5" s="33"/>
      <c r="D5" s="55"/>
      <c r="E5" s="26" t="s">
        <v>30</v>
      </c>
      <c r="F5" s="39">
        <v>15</v>
      </c>
      <c r="G5" s="26">
        <v>3</v>
      </c>
      <c r="H5" s="27"/>
      <c r="I5" s="26"/>
      <c r="J5" s="27"/>
      <c r="K5" s="26"/>
      <c r="L5" s="27"/>
      <c r="M5" s="26"/>
      <c r="N5" s="27"/>
      <c r="O5" s="26"/>
      <c r="P5" s="27">
        <v>1</v>
      </c>
      <c r="Q5" s="26"/>
      <c r="R5" s="27"/>
      <c r="S5" s="26"/>
      <c r="T5" s="27"/>
      <c r="U5" s="26"/>
      <c r="V5" s="27"/>
      <c r="W5" s="26"/>
      <c r="X5" s="27"/>
      <c r="Y5" s="26"/>
      <c r="Z5" s="27"/>
      <c r="AA5" s="26"/>
      <c r="AB5" s="27"/>
      <c r="AC5" s="26"/>
      <c r="AD5" s="27"/>
      <c r="AE5" s="40">
        <f t="shared" si="2"/>
        <v>4</v>
      </c>
      <c r="AF5" s="52"/>
      <c r="AG5" s="44"/>
    </row>
    <row r="6" spans="1:33" ht="18" customHeight="1" x14ac:dyDescent="0.25">
      <c r="A6" s="48">
        <f t="shared" si="1"/>
        <v>93</v>
      </c>
      <c r="B6" s="48">
        <f t="shared" si="0"/>
        <v>10</v>
      </c>
      <c r="C6" s="33"/>
      <c r="D6" s="56">
        <v>2</v>
      </c>
      <c r="E6" s="30" t="s">
        <v>43</v>
      </c>
      <c r="F6" s="41">
        <v>83</v>
      </c>
      <c r="G6" s="30"/>
      <c r="H6" s="31">
        <v>7</v>
      </c>
      <c r="I6" s="30"/>
      <c r="J6" s="31"/>
      <c r="K6" s="30"/>
      <c r="L6" s="31"/>
      <c r="M6" s="30"/>
      <c r="N6" s="31"/>
      <c r="O6" s="30"/>
      <c r="P6" s="31"/>
      <c r="Q6" s="30"/>
      <c r="R6" s="31">
        <v>3</v>
      </c>
      <c r="S6" s="30"/>
      <c r="T6" s="31"/>
      <c r="U6" s="30"/>
      <c r="V6" s="31"/>
      <c r="W6" s="30"/>
      <c r="X6" s="31"/>
      <c r="Y6" s="30"/>
      <c r="Z6" s="31"/>
      <c r="AA6" s="30"/>
      <c r="AB6" s="31"/>
      <c r="AC6" s="30"/>
      <c r="AD6" s="31"/>
      <c r="AE6" s="40">
        <f t="shared" si="2"/>
        <v>10</v>
      </c>
      <c r="AF6" s="52">
        <f t="shared" ref="AF6" si="3">SUM(F6:AD8)</f>
        <v>225</v>
      </c>
      <c r="AG6" s="44"/>
    </row>
    <row r="7" spans="1:33" ht="18" customHeight="1" x14ac:dyDescent="0.25">
      <c r="A7" s="48">
        <f t="shared" si="1"/>
        <v>54</v>
      </c>
      <c r="B7" s="48">
        <f t="shared" si="0"/>
        <v>9</v>
      </c>
      <c r="C7" s="33"/>
      <c r="D7" s="56"/>
      <c r="E7" s="30" t="s">
        <v>42</v>
      </c>
      <c r="F7" s="41">
        <v>45</v>
      </c>
      <c r="G7" s="30"/>
      <c r="H7" s="31">
        <v>7</v>
      </c>
      <c r="I7" s="30"/>
      <c r="J7" s="31"/>
      <c r="K7" s="30"/>
      <c r="L7" s="31"/>
      <c r="M7" s="30"/>
      <c r="N7" s="31"/>
      <c r="O7" s="30"/>
      <c r="P7" s="31"/>
      <c r="Q7" s="30"/>
      <c r="R7" s="31">
        <v>2</v>
      </c>
      <c r="S7" s="30"/>
      <c r="T7" s="31"/>
      <c r="U7" s="30"/>
      <c r="V7" s="31"/>
      <c r="W7" s="30"/>
      <c r="X7" s="31"/>
      <c r="Y7" s="30"/>
      <c r="Z7" s="31"/>
      <c r="AA7" s="30"/>
      <c r="AB7" s="31"/>
      <c r="AC7" s="30"/>
      <c r="AD7" s="31"/>
      <c r="AE7" s="40">
        <f t="shared" si="2"/>
        <v>9</v>
      </c>
      <c r="AF7" s="52"/>
      <c r="AG7" s="44"/>
    </row>
    <row r="8" spans="1:33" ht="18" customHeight="1" x14ac:dyDescent="0.25">
      <c r="A8" s="48">
        <f t="shared" si="1"/>
        <v>78</v>
      </c>
      <c r="B8" s="48">
        <f t="shared" si="0"/>
        <v>10</v>
      </c>
      <c r="C8" s="33"/>
      <c r="D8" s="56"/>
      <c r="E8" s="30" t="s">
        <v>41</v>
      </c>
      <c r="F8" s="41">
        <v>68</v>
      </c>
      <c r="G8" s="30"/>
      <c r="H8" s="31">
        <v>7</v>
      </c>
      <c r="I8" s="30"/>
      <c r="J8" s="31"/>
      <c r="K8" s="30"/>
      <c r="L8" s="31"/>
      <c r="M8" s="30"/>
      <c r="N8" s="31"/>
      <c r="O8" s="30"/>
      <c r="P8" s="31"/>
      <c r="Q8" s="30"/>
      <c r="R8" s="31">
        <v>3</v>
      </c>
      <c r="S8" s="30"/>
      <c r="T8" s="31"/>
      <c r="U8" s="30"/>
      <c r="V8" s="31"/>
      <c r="W8" s="30"/>
      <c r="X8" s="31"/>
      <c r="Y8" s="30"/>
      <c r="Z8" s="31"/>
      <c r="AA8" s="30"/>
      <c r="AB8" s="31"/>
      <c r="AC8" s="30"/>
      <c r="AD8" s="31"/>
      <c r="AE8" s="40">
        <f t="shared" si="2"/>
        <v>10</v>
      </c>
      <c r="AF8" s="52"/>
      <c r="AG8" s="44"/>
    </row>
    <row r="9" spans="1:33" ht="18" customHeight="1" x14ac:dyDescent="0.25">
      <c r="A9" s="48">
        <f t="shared" si="1"/>
        <v>257</v>
      </c>
      <c r="B9" s="48">
        <f t="shared" si="0"/>
        <v>21</v>
      </c>
      <c r="C9" s="33"/>
      <c r="D9" s="55">
        <v>3</v>
      </c>
      <c r="E9" s="26" t="s">
        <v>35</v>
      </c>
      <c r="F9" s="39">
        <v>236</v>
      </c>
      <c r="G9" s="26"/>
      <c r="H9" s="27"/>
      <c r="I9" s="26"/>
      <c r="J9" s="27"/>
      <c r="K9" s="26"/>
      <c r="L9" s="27"/>
      <c r="M9" s="26"/>
      <c r="N9" s="27"/>
      <c r="O9" s="26"/>
      <c r="P9" s="27"/>
      <c r="Q9" s="26"/>
      <c r="R9" s="27"/>
      <c r="S9" s="26"/>
      <c r="T9" s="27"/>
      <c r="U9" s="26"/>
      <c r="V9" s="27">
        <v>7</v>
      </c>
      <c r="W9" s="26"/>
      <c r="X9" s="27">
        <v>7</v>
      </c>
      <c r="Y9" s="26">
        <v>7</v>
      </c>
      <c r="Z9" s="27"/>
      <c r="AA9" s="26"/>
      <c r="AB9" s="27"/>
      <c r="AC9" s="26"/>
      <c r="AD9" s="27"/>
      <c r="AE9" s="40">
        <f t="shared" si="2"/>
        <v>21</v>
      </c>
      <c r="AF9" s="52">
        <f t="shared" ref="AF9" si="4">SUM(F9:AD11)</f>
        <v>578</v>
      </c>
      <c r="AG9" s="44"/>
    </row>
    <row r="10" spans="1:33" ht="18" customHeight="1" x14ac:dyDescent="0.25">
      <c r="A10" s="48">
        <f t="shared" si="1"/>
        <v>186</v>
      </c>
      <c r="B10" s="48">
        <f t="shared" si="0"/>
        <v>18</v>
      </c>
      <c r="C10" s="33"/>
      <c r="D10" s="55"/>
      <c r="E10" s="26" t="s">
        <v>37</v>
      </c>
      <c r="F10" s="39">
        <v>168</v>
      </c>
      <c r="G10" s="26"/>
      <c r="H10" s="27"/>
      <c r="I10" s="26"/>
      <c r="J10" s="27"/>
      <c r="K10" s="26"/>
      <c r="L10" s="27"/>
      <c r="M10" s="26"/>
      <c r="N10" s="27"/>
      <c r="O10" s="26"/>
      <c r="P10" s="27"/>
      <c r="Q10" s="26"/>
      <c r="R10" s="27"/>
      <c r="S10" s="26"/>
      <c r="T10" s="27"/>
      <c r="U10" s="26"/>
      <c r="V10" s="27">
        <v>5</v>
      </c>
      <c r="W10" s="26"/>
      <c r="X10" s="27">
        <v>7</v>
      </c>
      <c r="Y10" s="26">
        <v>6</v>
      </c>
      <c r="Z10" s="27"/>
      <c r="AA10" s="26"/>
      <c r="AB10" s="27"/>
      <c r="AC10" s="26"/>
      <c r="AD10" s="27"/>
      <c r="AE10" s="40">
        <f t="shared" si="2"/>
        <v>18</v>
      </c>
      <c r="AF10" s="52"/>
      <c r="AG10" s="44"/>
    </row>
    <row r="11" spans="1:33" ht="18" customHeight="1" x14ac:dyDescent="0.25">
      <c r="A11" s="48">
        <f t="shared" si="1"/>
        <v>135</v>
      </c>
      <c r="B11" s="48">
        <f t="shared" si="0"/>
        <v>12</v>
      </c>
      <c r="C11" s="33"/>
      <c r="D11" s="55"/>
      <c r="E11" s="26" t="s">
        <v>32</v>
      </c>
      <c r="F11" s="39">
        <v>123</v>
      </c>
      <c r="G11" s="26"/>
      <c r="H11" s="27"/>
      <c r="I11" s="26"/>
      <c r="J11" s="27"/>
      <c r="K11" s="26"/>
      <c r="L11" s="27"/>
      <c r="M11" s="26"/>
      <c r="N11" s="27"/>
      <c r="O11" s="26"/>
      <c r="P11" s="27"/>
      <c r="Q11" s="26"/>
      <c r="R11" s="27"/>
      <c r="S11" s="26"/>
      <c r="T11" s="27"/>
      <c r="U11" s="26"/>
      <c r="V11" s="27">
        <v>3</v>
      </c>
      <c r="W11" s="26"/>
      <c r="X11" s="27">
        <v>4</v>
      </c>
      <c r="Y11" s="26">
        <v>5</v>
      </c>
      <c r="Z11" s="27"/>
      <c r="AA11" s="26"/>
      <c r="AB11" s="27"/>
      <c r="AC11" s="26"/>
      <c r="AD11" s="27"/>
      <c r="AE11" s="40">
        <f t="shared" si="2"/>
        <v>12</v>
      </c>
      <c r="AF11" s="52"/>
      <c r="AG11" s="44"/>
    </row>
    <row r="12" spans="1:33" ht="18" customHeight="1" x14ac:dyDescent="0.25">
      <c r="A12" s="48">
        <f t="shared" si="1"/>
        <v>65</v>
      </c>
      <c r="B12" s="48">
        <f t="shared" si="0"/>
        <v>3</v>
      </c>
      <c r="C12" s="33"/>
      <c r="D12" s="57">
        <v>4</v>
      </c>
      <c r="E12" s="30" t="s">
        <v>40</v>
      </c>
      <c r="F12" s="41">
        <v>62</v>
      </c>
      <c r="G12" s="30"/>
      <c r="H12" s="31"/>
      <c r="I12" s="30"/>
      <c r="J12" s="31"/>
      <c r="K12" s="30"/>
      <c r="L12" s="31"/>
      <c r="M12" s="30"/>
      <c r="N12" s="31"/>
      <c r="O12" s="30"/>
      <c r="P12" s="31"/>
      <c r="Q12" s="30"/>
      <c r="R12" s="31"/>
      <c r="S12" s="30"/>
      <c r="T12" s="31"/>
      <c r="U12" s="30"/>
      <c r="V12" s="31"/>
      <c r="W12" s="30"/>
      <c r="X12" s="31"/>
      <c r="Y12" s="30"/>
      <c r="Z12" s="31"/>
      <c r="AA12" s="30"/>
      <c r="AB12" s="31"/>
      <c r="AC12" s="30"/>
      <c r="AD12" s="31">
        <v>3</v>
      </c>
      <c r="AE12" s="40">
        <f t="shared" si="2"/>
        <v>3</v>
      </c>
      <c r="AF12" s="52">
        <f t="shared" ref="AF12" si="5">SUM(F12:AD14)</f>
        <v>249</v>
      </c>
      <c r="AG12" s="44"/>
    </row>
    <row r="13" spans="1:33" ht="18" customHeight="1" x14ac:dyDescent="0.25">
      <c r="A13" s="48">
        <f t="shared" si="1"/>
        <v>83</v>
      </c>
      <c r="B13" s="48">
        <f t="shared" si="0"/>
        <v>5</v>
      </c>
      <c r="C13" s="33"/>
      <c r="D13" s="57"/>
      <c r="E13" s="30" t="s">
        <v>39</v>
      </c>
      <c r="F13" s="41">
        <v>78</v>
      </c>
      <c r="G13" s="30"/>
      <c r="H13" s="31"/>
      <c r="I13" s="30"/>
      <c r="J13" s="31"/>
      <c r="K13" s="30"/>
      <c r="L13" s="31"/>
      <c r="M13" s="30"/>
      <c r="N13" s="31"/>
      <c r="O13" s="30"/>
      <c r="P13" s="31"/>
      <c r="Q13" s="30"/>
      <c r="R13" s="31"/>
      <c r="S13" s="30"/>
      <c r="T13" s="31"/>
      <c r="U13" s="30"/>
      <c r="V13" s="31"/>
      <c r="W13" s="30"/>
      <c r="X13" s="31"/>
      <c r="Y13" s="30"/>
      <c r="Z13" s="31"/>
      <c r="AA13" s="30"/>
      <c r="AB13" s="31"/>
      <c r="AC13" s="30"/>
      <c r="AD13" s="31">
        <v>5</v>
      </c>
      <c r="AE13" s="40">
        <f t="shared" si="2"/>
        <v>5</v>
      </c>
      <c r="AF13" s="52"/>
      <c r="AG13" s="44"/>
    </row>
    <row r="14" spans="1:33" ht="18" customHeight="1" x14ac:dyDescent="0.25">
      <c r="A14" s="48">
        <f t="shared" si="1"/>
        <v>101</v>
      </c>
      <c r="B14" s="48">
        <f t="shared" si="0"/>
        <v>0</v>
      </c>
      <c r="C14" s="33"/>
      <c r="D14" s="57"/>
      <c r="E14" s="30" t="s">
        <v>38</v>
      </c>
      <c r="F14" s="41">
        <v>101</v>
      </c>
      <c r="G14" s="30"/>
      <c r="H14" s="31"/>
      <c r="I14" s="30"/>
      <c r="J14" s="31"/>
      <c r="K14" s="30"/>
      <c r="L14" s="31"/>
      <c r="M14" s="30"/>
      <c r="N14" s="31"/>
      <c r="O14" s="30"/>
      <c r="P14" s="31"/>
      <c r="Q14" s="30"/>
      <c r="R14" s="31"/>
      <c r="S14" s="30"/>
      <c r="T14" s="31"/>
      <c r="U14" s="30"/>
      <c r="V14" s="31"/>
      <c r="W14" s="30"/>
      <c r="X14" s="31"/>
      <c r="Y14" s="30"/>
      <c r="Z14" s="31"/>
      <c r="AA14" s="30"/>
      <c r="AB14" s="31"/>
      <c r="AC14" s="30"/>
      <c r="AD14" s="31"/>
      <c r="AE14" s="40">
        <f t="shared" si="2"/>
        <v>0</v>
      </c>
      <c r="AF14" s="52"/>
      <c r="AG14" s="44"/>
    </row>
    <row r="15" spans="1:33" ht="18" customHeight="1" x14ac:dyDescent="0.25">
      <c r="A15" s="48">
        <f t="shared" si="1"/>
        <v>122</v>
      </c>
      <c r="B15" s="48">
        <f t="shared" si="0"/>
        <v>14</v>
      </c>
      <c r="C15" s="33"/>
      <c r="D15" s="55">
        <v>5</v>
      </c>
      <c r="E15" s="26" t="s">
        <v>36</v>
      </c>
      <c r="F15" s="39">
        <v>108</v>
      </c>
      <c r="G15" s="26">
        <v>7</v>
      </c>
      <c r="H15" s="27">
        <v>7</v>
      </c>
      <c r="I15" s="26"/>
      <c r="J15" s="27"/>
      <c r="K15" s="26"/>
      <c r="L15" s="27"/>
      <c r="M15" s="26"/>
      <c r="N15" s="27"/>
      <c r="O15" s="26"/>
      <c r="P15" s="27"/>
      <c r="Q15" s="26"/>
      <c r="R15" s="27"/>
      <c r="S15" s="26"/>
      <c r="T15" s="27"/>
      <c r="U15" s="26"/>
      <c r="V15" s="27"/>
      <c r="W15" s="26"/>
      <c r="X15" s="27"/>
      <c r="Y15" s="26"/>
      <c r="Z15" s="27"/>
      <c r="AA15" s="26"/>
      <c r="AB15" s="27"/>
      <c r="AC15" s="26"/>
      <c r="AD15" s="27"/>
      <c r="AE15" s="40">
        <f t="shared" si="2"/>
        <v>14</v>
      </c>
      <c r="AF15" s="52">
        <f t="shared" ref="AF15" si="6">SUM(F15:AD17)</f>
        <v>306</v>
      </c>
      <c r="AG15" s="44"/>
    </row>
    <row r="16" spans="1:33" ht="18" customHeight="1" x14ac:dyDescent="0.25">
      <c r="A16" s="48">
        <f t="shared" si="1"/>
        <v>118</v>
      </c>
      <c r="B16" s="48">
        <f t="shared" si="0"/>
        <v>14</v>
      </c>
      <c r="C16" s="33"/>
      <c r="D16" s="55"/>
      <c r="E16" s="26" t="s">
        <v>44</v>
      </c>
      <c r="F16" s="39">
        <v>104</v>
      </c>
      <c r="G16" s="26">
        <v>7</v>
      </c>
      <c r="H16" s="27">
        <v>7</v>
      </c>
      <c r="I16" s="26"/>
      <c r="J16" s="27"/>
      <c r="K16" s="26"/>
      <c r="L16" s="27"/>
      <c r="M16" s="26"/>
      <c r="N16" s="27"/>
      <c r="O16" s="26"/>
      <c r="P16" s="27"/>
      <c r="Q16" s="26"/>
      <c r="R16" s="27"/>
      <c r="S16" s="26"/>
      <c r="T16" s="27"/>
      <c r="U16" s="26"/>
      <c r="V16" s="27"/>
      <c r="W16" s="26"/>
      <c r="X16" s="27"/>
      <c r="Y16" s="26"/>
      <c r="Z16" s="27"/>
      <c r="AA16" s="26"/>
      <c r="AB16" s="27"/>
      <c r="AC16" s="26"/>
      <c r="AD16" s="27"/>
      <c r="AE16" s="40">
        <f t="shared" si="2"/>
        <v>14</v>
      </c>
      <c r="AF16" s="52"/>
      <c r="AG16" s="44"/>
    </row>
    <row r="17" spans="1:33" ht="18" customHeight="1" x14ac:dyDescent="0.25">
      <c r="A17" s="48">
        <f t="shared" si="1"/>
        <v>66</v>
      </c>
      <c r="B17" s="48">
        <f t="shared" si="0"/>
        <v>12</v>
      </c>
      <c r="C17" s="33"/>
      <c r="D17" s="55"/>
      <c r="E17" s="26" t="s">
        <v>45</v>
      </c>
      <c r="F17" s="39">
        <v>54</v>
      </c>
      <c r="G17" s="26">
        <v>5</v>
      </c>
      <c r="H17" s="27">
        <v>7</v>
      </c>
      <c r="I17" s="26"/>
      <c r="J17" s="27"/>
      <c r="K17" s="26"/>
      <c r="L17" s="27"/>
      <c r="M17" s="26"/>
      <c r="N17" s="27"/>
      <c r="O17" s="26"/>
      <c r="P17" s="27"/>
      <c r="Q17" s="26"/>
      <c r="R17" s="27"/>
      <c r="S17" s="26"/>
      <c r="T17" s="27"/>
      <c r="U17" s="26"/>
      <c r="V17" s="27"/>
      <c r="W17" s="26"/>
      <c r="X17" s="27"/>
      <c r="Y17" s="26"/>
      <c r="Z17" s="27"/>
      <c r="AA17" s="26"/>
      <c r="AB17" s="27"/>
      <c r="AC17" s="26"/>
      <c r="AD17" s="27"/>
      <c r="AE17" s="40">
        <f t="shared" si="2"/>
        <v>12</v>
      </c>
      <c r="AF17" s="52"/>
      <c r="AG17" s="44"/>
    </row>
    <row r="18" spans="1:33" ht="18" customHeight="1" x14ac:dyDescent="0.25">
      <c r="A18" s="48">
        <f t="shared" si="1"/>
        <v>161</v>
      </c>
      <c r="B18" s="48">
        <f t="shared" si="0"/>
        <v>21</v>
      </c>
      <c r="C18" s="33"/>
      <c r="D18" s="57">
        <v>6</v>
      </c>
      <c r="E18" s="30" t="s">
        <v>31</v>
      </c>
      <c r="F18" s="41">
        <v>140</v>
      </c>
      <c r="G18" s="30"/>
      <c r="H18" s="31">
        <v>7</v>
      </c>
      <c r="I18" s="30"/>
      <c r="J18" s="31"/>
      <c r="K18" s="30"/>
      <c r="L18" s="31"/>
      <c r="M18" s="30"/>
      <c r="N18" s="31"/>
      <c r="O18" s="30"/>
      <c r="P18" s="31"/>
      <c r="Q18" s="30"/>
      <c r="R18" s="31"/>
      <c r="S18" s="30"/>
      <c r="T18" s="31"/>
      <c r="U18" s="30"/>
      <c r="V18" s="31"/>
      <c r="W18" s="30"/>
      <c r="X18" s="31"/>
      <c r="Y18" s="30"/>
      <c r="Z18" s="31"/>
      <c r="AA18" s="30"/>
      <c r="AB18" s="31"/>
      <c r="AC18" s="30">
        <v>7</v>
      </c>
      <c r="AD18" s="31">
        <v>7</v>
      </c>
      <c r="AE18" s="40">
        <f t="shared" si="2"/>
        <v>21</v>
      </c>
      <c r="AF18" s="52">
        <f t="shared" ref="AF18" si="7">SUM(F18:AD20)</f>
        <v>415</v>
      </c>
      <c r="AG18" s="44"/>
    </row>
    <row r="19" spans="1:33" ht="18" customHeight="1" x14ac:dyDescent="0.25">
      <c r="A19" s="48">
        <f t="shared" si="1"/>
        <v>137</v>
      </c>
      <c r="B19" s="48">
        <f t="shared" si="0"/>
        <v>16</v>
      </c>
      <c r="C19" s="33"/>
      <c r="D19" s="57"/>
      <c r="E19" s="30" t="s">
        <v>34</v>
      </c>
      <c r="F19" s="41">
        <v>121</v>
      </c>
      <c r="G19" s="30"/>
      <c r="H19" s="31">
        <v>3</v>
      </c>
      <c r="I19" s="30"/>
      <c r="J19" s="31"/>
      <c r="K19" s="30"/>
      <c r="L19" s="31"/>
      <c r="M19" s="30"/>
      <c r="N19" s="31"/>
      <c r="O19" s="30"/>
      <c r="P19" s="31"/>
      <c r="Q19" s="30"/>
      <c r="R19" s="31"/>
      <c r="S19" s="30"/>
      <c r="T19" s="31"/>
      <c r="U19" s="30"/>
      <c r="V19" s="31"/>
      <c r="W19" s="30"/>
      <c r="X19" s="31"/>
      <c r="Y19" s="30"/>
      <c r="Z19" s="31"/>
      <c r="AA19" s="30"/>
      <c r="AB19" s="31"/>
      <c r="AC19" s="30">
        <v>6</v>
      </c>
      <c r="AD19" s="31">
        <v>7</v>
      </c>
      <c r="AE19" s="40">
        <f t="shared" si="2"/>
        <v>16</v>
      </c>
      <c r="AF19" s="52"/>
      <c r="AG19" s="44"/>
    </row>
    <row r="20" spans="1:33" ht="18" customHeight="1" x14ac:dyDescent="0.25">
      <c r="A20" s="48">
        <f t="shared" si="1"/>
        <v>117</v>
      </c>
      <c r="B20" s="48">
        <f t="shared" si="0"/>
        <v>14</v>
      </c>
      <c r="C20" s="33"/>
      <c r="D20" s="57"/>
      <c r="E20" s="30" t="s">
        <v>33</v>
      </c>
      <c r="F20" s="41">
        <v>103</v>
      </c>
      <c r="G20" s="30"/>
      <c r="H20" s="31">
        <v>1</v>
      </c>
      <c r="I20" s="30"/>
      <c r="J20" s="31"/>
      <c r="K20" s="30"/>
      <c r="L20" s="31"/>
      <c r="M20" s="30"/>
      <c r="N20" s="31"/>
      <c r="O20" s="30"/>
      <c r="P20" s="31"/>
      <c r="Q20" s="30"/>
      <c r="R20" s="31"/>
      <c r="S20" s="30"/>
      <c r="T20" s="31"/>
      <c r="U20" s="30"/>
      <c r="V20" s="31"/>
      <c r="W20" s="30"/>
      <c r="X20" s="31"/>
      <c r="Y20" s="30"/>
      <c r="Z20" s="31"/>
      <c r="AA20" s="30"/>
      <c r="AB20" s="31"/>
      <c r="AC20" s="30">
        <v>6</v>
      </c>
      <c r="AD20" s="31">
        <v>7</v>
      </c>
      <c r="AE20" s="40">
        <f t="shared" si="2"/>
        <v>14</v>
      </c>
      <c r="AF20" s="52"/>
      <c r="AG20" s="44"/>
    </row>
    <row r="21" spans="1:33" ht="18" customHeight="1" x14ac:dyDescent="0.25">
      <c r="A21" s="48">
        <f t="shared" si="1"/>
        <v>0</v>
      </c>
      <c r="B21" s="48">
        <f t="shared" si="0"/>
        <v>0</v>
      </c>
      <c r="C21" s="33"/>
      <c r="D21" s="55">
        <v>7</v>
      </c>
      <c r="E21" s="26"/>
      <c r="F21" s="39">
        <v>0</v>
      </c>
      <c r="G21" s="26"/>
      <c r="H21" s="27"/>
      <c r="I21" s="26"/>
      <c r="J21" s="27"/>
      <c r="K21" s="26"/>
      <c r="L21" s="27"/>
      <c r="M21" s="26"/>
      <c r="N21" s="27"/>
      <c r="O21" s="26"/>
      <c r="P21" s="27"/>
      <c r="Q21" s="26"/>
      <c r="R21" s="27"/>
      <c r="S21" s="26"/>
      <c r="T21" s="27"/>
      <c r="U21" s="26"/>
      <c r="V21" s="27"/>
      <c r="W21" s="26"/>
      <c r="X21" s="27"/>
      <c r="Y21" s="26"/>
      <c r="Z21" s="27"/>
      <c r="AA21" s="26"/>
      <c r="AB21" s="27"/>
      <c r="AC21" s="26"/>
      <c r="AD21" s="27"/>
      <c r="AE21" s="40">
        <f t="shared" si="2"/>
        <v>0</v>
      </c>
      <c r="AF21" s="52">
        <f>SUM(F21:AD23)</f>
        <v>0</v>
      </c>
      <c r="AG21" s="34"/>
    </row>
    <row r="22" spans="1:33" ht="18" customHeight="1" x14ac:dyDescent="0.25">
      <c r="A22" s="48">
        <f t="shared" si="1"/>
        <v>0</v>
      </c>
      <c r="B22" s="48">
        <f t="shared" si="0"/>
        <v>0</v>
      </c>
      <c r="C22" s="33"/>
      <c r="D22" s="55"/>
      <c r="E22" s="26"/>
      <c r="F22" s="39">
        <v>0</v>
      </c>
      <c r="G22" s="26"/>
      <c r="H22" s="27"/>
      <c r="I22" s="26"/>
      <c r="J22" s="27"/>
      <c r="K22" s="26"/>
      <c r="L22" s="27"/>
      <c r="M22" s="26"/>
      <c r="N22" s="27"/>
      <c r="O22" s="26"/>
      <c r="P22" s="27"/>
      <c r="Q22" s="26"/>
      <c r="R22" s="27"/>
      <c r="S22" s="26"/>
      <c r="T22" s="27"/>
      <c r="U22" s="26"/>
      <c r="V22" s="27"/>
      <c r="W22" s="26"/>
      <c r="X22" s="27"/>
      <c r="Y22" s="26"/>
      <c r="Z22" s="27"/>
      <c r="AA22" s="26"/>
      <c r="AB22" s="27"/>
      <c r="AC22" s="26"/>
      <c r="AD22" s="27"/>
      <c r="AE22" s="40">
        <f t="shared" si="2"/>
        <v>0</v>
      </c>
      <c r="AF22" s="52"/>
      <c r="AG22" s="34"/>
    </row>
    <row r="23" spans="1:33" ht="18" customHeight="1" x14ac:dyDescent="0.25">
      <c r="A23" s="48">
        <f t="shared" si="1"/>
        <v>0</v>
      </c>
      <c r="B23" s="48">
        <f t="shared" si="0"/>
        <v>0</v>
      </c>
      <c r="C23" s="33"/>
      <c r="D23" s="55"/>
      <c r="E23" s="26"/>
      <c r="F23" s="39">
        <v>0</v>
      </c>
      <c r="G23" s="26"/>
      <c r="H23" s="27"/>
      <c r="I23" s="26"/>
      <c r="J23" s="27"/>
      <c r="K23" s="26"/>
      <c r="L23" s="27"/>
      <c r="M23" s="26"/>
      <c r="N23" s="27"/>
      <c r="O23" s="26"/>
      <c r="P23" s="27"/>
      <c r="Q23" s="26"/>
      <c r="R23" s="27"/>
      <c r="S23" s="26"/>
      <c r="T23" s="27"/>
      <c r="U23" s="26"/>
      <c r="V23" s="27"/>
      <c r="W23" s="26"/>
      <c r="X23" s="27"/>
      <c r="Y23" s="26"/>
      <c r="Z23" s="27"/>
      <c r="AA23" s="26"/>
      <c r="AB23" s="27"/>
      <c r="AC23" s="26"/>
      <c r="AD23" s="27"/>
      <c r="AE23" s="40">
        <f t="shared" si="2"/>
        <v>0</v>
      </c>
      <c r="AF23" s="52"/>
      <c r="AG23" s="34"/>
    </row>
    <row r="24" spans="1:33" ht="18" customHeight="1" x14ac:dyDescent="0.25">
      <c r="A24" s="48">
        <f t="shared" si="1"/>
        <v>0</v>
      </c>
      <c r="B24" s="48">
        <f t="shared" si="0"/>
        <v>0</v>
      </c>
      <c r="C24" s="33"/>
      <c r="D24" s="57">
        <v>8</v>
      </c>
      <c r="E24" s="30"/>
      <c r="F24" s="41">
        <v>0</v>
      </c>
      <c r="G24" s="30"/>
      <c r="H24" s="31"/>
      <c r="I24" s="30"/>
      <c r="J24" s="31"/>
      <c r="K24" s="30"/>
      <c r="L24" s="31"/>
      <c r="M24" s="30"/>
      <c r="N24" s="31"/>
      <c r="O24" s="30"/>
      <c r="P24" s="31"/>
      <c r="Q24" s="30"/>
      <c r="R24" s="31"/>
      <c r="S24" s="30"/>
      <c r="T24" s="31"/>
      <c r="U24" s="30"/>
      <c r="V24" s="31"/>
      <c r="W24" s="30"/>
      <c r="X24" s="31"/>
      <c r="Y24" s="30"/>
      <c r="Z24" s="31"/>
      <c r="AA24" s="30"/>
      <c r="AB24" s="31"/>
      <c r="AC24" s="30"/>
      <c r="AD24" s="31"/>
      <c r="AE24" s="40">
        <f t="shared" si="2"/>
        <v>0</v>
      </c>
      <c r="AF24" s="52">
        <f t="shared" ref="AF24" si="8">SUM(F24:AD26)</f>
        <v>0</v>
      </c>
      <c r="AG24" s="34"/>
    </row>
    <row r="25" spans="1:33" ht="18" customHeight="1" x14ac:dyDescent="0.25">
      <c r="A25" s="48">
        <f t="shared" si="1"/>
        <v>0</v>
      </c>
      <c r="B25" s="48">
        <f t="shared" si="0"/>
        <v>0</v>
      </c>
      <c r="C25" s="33"/>
      <c r="D25" s="57"/>
      <c r="E25" s="30"/>
      <c r="F25" s="41">
        <v>0</v>
      </c>
      <c r="G25" s="30"/>
      <c r="H25" s="31"/>
      <c r="I25" s="30"/>
      <c r="J25" s="31"/>
      <c r="K25" s="30"/>
      <c r="L25" s="31"/>
      <c r="M25" s="30"/>
      <c r="N25" s="31"/>
      <c r="O25" s="30"/>
      <c r="P25" s="31"/>
      <c r="Q25" s="30"/>
      <c r="R25" s="31"/>
      <c r="S25" s="30"/>
      <c r="T25" s="31"/>
      <c r="U25" s="30"/>
      <c r="V25" s="31"/>
      <c r="W25" s="30"/>
      <c r="X25" s="31"/>
      <c r="Y25" s="30"/>
      <c r="Z25" s="31"/>
      <c r="AA25" s="30"/>
      <c r="AB25" s="31"/>
      <c r="AC25" s="30"/>
      <c r="AD25" s="31"/>
      <c r="AE25" s="40">
        <f t="shared" si="2"/>
        <v>0</v>
      </c>
      <c r="AF25" s="52"/>
      <c r="AG25" s="34"/>
    </row>
    <row r="26" spans="1:33" ht="18" customHeight="1" x14ac:dyDescent="0.25">
      <c r="A26" s="48">
        <f t="shared" si="1"/>
        <v>0</v>
      </c>
      <c r="B26" s="48">
        <f t="shared" si="0"/>
        <v>0</v>
      </c>
      <c r="C26" s="33"/>
      <c r="D26" s="57"/>
      <c r="E26" s="30"/>
      <c r="F26" s="41">
        <v>0</v>
      </c>
      <c r="G26" s="30"/>
      <c r="H26" s="31"/>
      <c r="I26" s="30"/>
      <c r="J26" s="31"/>
      <c r="K26" s="30"/>
      <c r="L26" s="31"/>
      <c r="M26" s="30"/>
      <c r="N26" s="31"/>
      <c r="O26" s="30"/>
      <c r="P26" s="31"/>
      <c r="Q26" s="30"/>
      <c r="R26" s="31"/>
      <c r="S26" s="30"/>
      <c r="T26" s="31"/>
      <c r="U26" s="30"/>
      <c r="V26" s="31"/>
      <c r="W26" s="30"/>
      <c r="X26" s="31"/>
      <c r="Y26" s="30"/>
      <c r="Z26" s="31"/>
      <c r="AA26" s="30"/>
      <c r="AB26" s="31"/>
      <c r="AC26" s="30"/>
      <c r="AD26" s="31"/>
      <c r="AE26" s="40">
        <f t="shared" si="2"/>
        <v>0</v>
      </c>
      <c r="AF26" s="52"/>
      <c r="AG26" s="34"/>
    </row>
    <row r="27" spans="1:33" ht="18" customHeight="1" x14ac:dyDescent="0.25">
      <c r="A27" s="48">
        <f t="shared" si="1"/>
        <v>0</v>
      </c>
      <c r="B27" s="48">
        <f t="shared" si="0"/>
        <v>0</v>
      </c>
      <c r="C27" s="33"/>
      <c r="D27" s="54" t="s">
        <v>63</v>
      </c>
      <c r="E27" s="26"/>
      <c r="F27" s="39">
        <v>0</v>
      </c>
      <c r="G27" s="26"/>
      <c r="H27" s="27"/>
      <c r="I27" s="26"/>
      <c r="J27" s="27"/>
      <c r="K27" s="26"/>
      <c r="L27" s="27"/>
      <c r="M27" s="26"/>
      <c r="N27" s="27"/>
      <c r="O27" s="26"/>
      <c r="P27" s="27"/>
      <c r="Q27" s="26"/>
      <c r="R27" s="27"/>
      <c r="S27" s="26"/>
      <c r="T27" s="27"/>
      <c r="U27" s="26"/>
      <c r="V27" s="27"/>
      <c r="W27" s="26"/>
      <c r="X27" s="27"/>
      <c r="Y27" s="26"/>
      <c r="Z27" s="27"/>
      <c r="AA27" s="26"/>
      <c r="AB27" s="27"/>
      <c r="AC27" s="26"/>
      <c r="AD27" s="27"/>
      <c r="AE27" s="40">
        <f t="shared" si="2"/>
        <v>0</v>
      </c>
      <c r="AF27" s="52">
        <f>SUM(F27:AD30)</f>
        <v>0</v>
      </c>
      <c r="AG27" s="34"/>
    </row>
    <row r="28" spans="1:33" ht="18" customHeight="1" x14ac:dyDescent="0.25">
      <c r="A28" s="48">
        <f t="shared" si="1"/>
        <v>0</v>
      </c>
      <c r="B28" s="48">
        <f t="shared" si="0"/>
        <v>0</v>
      </c>
      <c r="C28" s="33"/>
      <c r="D28" s="54"/>
      <c r="E28" s="26"/>
      <c r="F28" s="39">
        <v>0</v>
      </c>
      <c r="G28" s="26"/>
      <c r="H28" s="27"/>
      <c r="I28" s="26"/>
      <c r="J28" s="27"/>
      <c r="K28" s="26"/>
      <c r="L28" s="27"/>
      <c r="M28" s="26"/>
      <c r="N28" s="27"/>
      <c r="O28" s="26"/>
      <c r="P28" s="27"/>
      <c r="Q28" s="26"/>
      <c r="R28" s="27"/>
      <c r="S28" s="26"/>
      <c r="T28" s="27"/>
      <c r="U28" s="26"/>
      <c r="V28" s="27"/>
      <c r="W28" s="26"/>
      <c r="X28" s="27"/>
      <c r="Y28" s="26"/>
      <c r="Z28" s="27"/>
      <c r="AA28" s="26"/>
      <c r="AB28" s="27"/>
      <c r="AC28" s="26"/>
      <c r="AD28" s="27"/>
      <c r="AE28" s="40">
        <f t="shared" si="2"/>
        <v>0</v>
      </c>
      <c r="AF28" s="52"/>
      <c r="AG28" s="34"/>
    </row>
    <row r="29" spans="1:33" ht="18" customHeight="1" x14ac:dyDescent="0.25">
      <c r="A29" s="48">
        <f t="shared" si="1"/>
        <v>0</v>
      </c>
      <c r="B29" s="48">
        <f t="shared" si="0"/>
        <v>0</v>
      </c>
      <c r="C29" s="33"/>
      <c r="D29" s="54"/>
      <c r="E29" s="26"/>
      <c r="F29" s="39">
        <v>0</v>
      </c>
      <c r="G29" s="26"/>
      <c r="H29" s="27"/>
      <c r="I29" s="26"/>
      <c r="J29" s="27"/>
      <c r="K29" s="26"/>
      <c r="L29" s="27"/>
      <c r="M29" s="26"/>
      <c r="N29" s="27"/>
      <c r="O29" s="26"/>
      <c r="P29" s="27"/>
      <c r="Q29" s="26"/>
      <c r="R29" s="27"/>
      <c r="S29" s="26"/>
      <c r="T29" s="27"/>
      <c r="U29" s="26"/>
      <c r="V29" s="27"/>
      <c r="W29" s="26"/>
      <c r="X29" s="27"/>
      <c r="Y29" s="26"/>
      <c r="Z29" s="27"/>
      <c r="AA29" s="26"/>
      <c r="AB29" s="27"/>
      <c r="AC29" s="26"/>
      <c r="AD29" s="27"/>
      <c r="AE29" s="40">
        <f t="shared" si="2"/>
        <v>0</v>
      </c>
      <c r="AF29" s="52"/>
      <c r="AG29" s="34"/>
    </row>
    <row r="30" spans="1:33" ht="18" customHeight="1" x14ac:dyDescent="0.25">
      <c r="A30" s="48">
        <f t="shared" si="1"/>
        <v>0</v>
      </c>
      <c r="B30" s="48">
        <f t="shared" si="0"/>
        <v>0</v>
      </c>
      <c r="C30" s="33"/>
      <c r="D30" s="54"/>
      <c r="E30" s="26"/>
      <c r="F30" s="39">
        <v>0</v>
      </c>
      <c r="G30" s="26"/>
      <c r="H30" s="27"/>
      <c r="I30" s="26"/>
      <c r="J30" s="27"/>
      <c r="K30" s="26"/>
      <c r="L30" s="27"/>
      <c r="M30" s="26"/>
      <c r="N30" s="27"/>
      <c r="O30" s="26"/>
      <c r="P30" s="27"/>
      <c r="Q30" s="26"/>
      <c r="R30" s="27"/>
      <c r="S30" s="26"/>
      <c r="T30" s="27"/>
      <c r="U30" s="26"/>
      <c r="V30" s="27"/>
      <c r="W30" s="26"/>
      <c r="X30" s="27"/>
      <c r="Y30" s="26"/>
      <c r="Z30" s="27"/>
      <c r="AA30" s="26"/>
      <c r="AB30" s="27"/>
      <c r="AC30" s="26"/>
      <c r="AD30" s="27"/>
      <c r="AE30" s="40">
        <f t="shared" si="2"/>
        <v>0</v>
      </c>
      <c r="AF30" s="52"/>
      <c r="AG30" s="34"/>
    </row>
    <row r="31" spans="1:33" ht="15.75" customHeight="1" x14ac:dyDescent="0.25">
      <c r="A31" s="48">
        <f t="shared" si="1"/>
        <v>0</v>
      </c>
      <c r="B31" s="48">
        <f t="shared" si="0"/>
        <v>0</v>
      </c>
      <c r="C31" s="33"/>
      <c r="D31" s="51" t="s">
        <v>62</v>
      </c>
      <c r="E31" s="30"/>
      <c r="F31" s="41">
        <v>0</v>
      </c>
      <c r="G31" s="30"/>
      <c r="H31" s="31"/>
      <c r="I31" s="30"/>
      <c r="J31" s="31"/>
      <c r="K31" s="30"/>
      <c r="L31" s="31"/>
      <c r="M31" s="30"/>
      <c r="N31" s="31"/>
      <c r="O31" s="30"/>
      <c r="P31" s="31"/>
      <c r="Q31" s="30"/>
      <c r="R31" s="31"/>
      <c r="S31" s="30"/>
      <c r="T31" s="31"/>
      <c r="U31" s="30"/>
      <c r="V31" s="31"/>
      <c r="W31" s="30"/>
      <c r="X31" s="31"/>
      <c r="Y31" s="30"/>
      <c r="Z31" s="31"/>
      <c r="AA31" s="30"/>
      <c r="AB31" s="31"/>
      <c r="AC31" s="30"/>
      <c r="AD31" s="31"/>
      <c r="AE31" s="40">
        <f t="shared" si="2"/>
        <v>0</v>
      </c>
      <c r="AF31" s="52">
        <f>SUM(F31:AD34)</f>
        <v>0</v>
      </c>
      <c r="AG31" s="34"/>
    </row>
    <row r="32" spans="1:33" ht="15.75" customHeight="1" x14ac:dyDescent="0.25">
      <c r="A32" s="48">
        <f t="shared" si="1"/>
        <v>0</v>
      </c>
      <c r="B32" s="48">
        <f t="shared" si="0"/>
        <v>0</v>
      </c>
      <c r="C32" s="33"/>
      <c r="D32" s="51"/>
      <c r="E32" s="30"/>
      <c r="F32" s="41">
        <v>0</v>
      </c>
      <c r="G32" s="30"/>
      <c r="H32" s="31"/>
      <c r="I32" s="30"/>
      <c r="J32" s="31"/>
      <c r="K32" s="30"/>
      <c r="L32" s="31"/>
      <c r="M32" s="30"/>
      <c r="N32" s="31"/>
      <c r="O32" s="30"/>
      <c r="P32" s="31"/>
      <c r="Q32" s="30"/>
      <c r="R32" s="31"/>
      <c r="S32" s="30"/>
      <c r="T32" s="31"/>
      <c r="U32" s="30"/>
      <c r="V32" s="31"/>
      <c r="W32" s="30"/>
      <c r="X32" s="31"/>
      <c r="Y32" s="30"/>
      <c r="Z32" s="31"/>
      <c r="AA32" s="30"/>
      <c r="AB32" s="31"/>
      <c r="AC32" s="30"/>
      <c r="AD32" s="31"/>
      <c r="AE32" s="40">
        <f t="shared" si="2"/>
        <v>0</v>
      </c>
      <c r="AF32" s="52"/>
      <c r="AG32" s="34"/>
    </row>
    <row r="33" spans="1:33" ht="16.5" x14ac:dyDescent="0.25">
      <c r="A33" s="48">
        <f t="shared" si="1"/>
        <v>0</v>
      </c>
      <c r="B33" s="48">
        <f t="shared" si="0"/>
        <v>0</v>
      </c>
      <c r="C33" s="33"/>
      <c r="D33" s="51"/>
      <c r="E33" s="30"/>
      <c r="F33" s="41">
        <v>0</v>
      </c>
      <c r="G33" s="30"/>
      <c r="H33" s="31"/>
      <c r="I33" s="30"/>
      <c r="J33" s="31"/>
      <c r="K33" s="30"/>
      <c r="L33" s="31"/>
      <c r="M33" s="30"/>
      <c r="N33" s="31"/>
      <c r="O33" s="30"/>
      <c r="P33" s="31"/>
      <c r="Q33" s="30"/>
      <c r="R33" s="31"/>
      <c r="S33" s="30"/>
      <c r="T33" s="31"/>
      <c r="U33" s="30"/>
      <c r="V33" s="31"/>
      <c r="W33" s="30"/>
      <c r="X33" s="31"/>
      <c r="Y33" s="30"/>
      <c r="Z33" s="31"/>
      <c r="AA33" s="30"/>
      <c r="AB33" s="31"/>
      <c r="AC33" s="30"/>
      <c r="AD33" s="31"/>
      <c r="AE33" s="40">
        <f t="shared" si="2"/>
        <v>0</v>
      </c>
      <c r="AF33" s="52"/>
      <c r="AG33" s="34"/>
    </row>
    <row r="34" spans="1:33" ht="16.5" x14ac:dyDescent="0.25">
      <c r="A34" s="48">
        <f t="shared" si="1"/>
        <v>0</v>
      </c>
      <c r="B34" s="48">
        <f t="shared" si="0"/>
        <v>0</v>
      </c>
      <c r="C34" s="33"/>
      <c r="D34" s="51"/>
      <c r="E34" s="30"/>
      <c r="F34" s="41">
        <v>0</v>
      </c>
      <c r="G34" s="30"/>
      <c r="H34" s="31"/>
      <c r="I34" s="30"/>
      <c r="J34" s="31"/>
      <c r="K34" s="30"/>
      <c r="L34" s="31"/>
      <c r="M34" s="30"/>
      <c r="N34" s="31"/>
      <c r="O34" s="30"/>
      <c r="P34" s="31"/>
      <c r="Q34" s="30"/>
      <c r="R34" s="31"/>
      <c r="S34" s="30"/>
      <c r="T34" s="31"/>
      <c r="U34" s="30"/>
      <c r="V34" s="31"/>
      <c r="W34" s="30"/>
      <c r="X34" s="31"/>
      <c r="Y34" s="30"/>
      <c r="Z34" s="31"/>
      <c r="AA34" s="30"/>
      <c r="AB34" s="31"/>
      <c r="AC34" s="30"/>
      <c r="AD34" s="31"/>
      <c r="AE34" s="40">
        <f t="shared" si="2"/>
        <v>0</v>
      </c>
      <c r="AF34" s="52"/>
      <c r="AG34" s="34"/>
    </row>
    <row r="35" spans="1:33" s="7" customFormat="1" x14ac:dyDescent="0.25">
      <c r="A35" s="8"/>
      <c r="C35" s="43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3" s="7" customFormat="1" x14ac:dyDescent="0.25">
      <c r="A36" s="8"/>
      <c r="C36" s="43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3" s="7" customFormat="1" x14ac:dyDescent="0.25">
      <c r="A37" s="8"/>
      <c r="C37" s="43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3" s="7" customFormat="1" x14ac:dyDescent="0.25">
      <c r="A38" s="8"/>
      <c r="C38" s="43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3" s="7" customFormat="1" x14ac:dyDescent="0.25">
      <c r="A39" s="8"/>
      <c r="C39" s="43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3" s="7" customFormat="1" x14ac:dyDescent="0.25">
      <c r="A40" s="8"/>
      <c r="C40" s="43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3" s="7" customFormat="1" x14ac:dyDescent="0.25">
      <c r="A41" s="8"/>
      <c r="C41" s="43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3" s="7" customFormat="1" x14ac:dyDescent="0.25">
      <c r="A42" s="8"/>
      <c r="C42" s="43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3" s="7" customFormat="1" x14ac:dyDescent="0.25">
      <c r="A43" s="8"/>
      <c r="C43" s="43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3" s="7" customFormat="1" x14ac:dyDescent="0.25">
      <c r="A44" s="8"/>
      <c r="C44" s="43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3" s="7" customFormat="1" x14ac:dyDescent="0.25">
      <c r="A45" s="8"/>
      <c r="C45" s="4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3" s="7" customFormat="1" x14ac:dyDescent="0.25">
      <c r="A46" s="8"/>
      <c r="C46" s="43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3" s="7" customFormat="1" x14ac:dyDescent="0.25">
      <c r="A47" s="8"/>
      <c r="C47" s="43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3" s="7" customFormat="1" x14ac:dyDescent="0.25">
      <c r="A48" s="8"/>
      <c r="C48" s="43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s="7" customFormat="1" x14ac:dyDescent="0.25">
      <c r="A49" s="8"/>
      <c r="C49" s="43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s="7" customFormat="1" x14ac:dyDescent="0.25">
      <c r="A50" s="8"/>
      <c r="C50" s="43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s="7" customFormat="1" x14ac:dyDescent="0.25">
      <c r="A51" s="8"/>
      <c r="C51" s="43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7" customFormat="1" x14ac:dyDescent="0.25">
      <c r="A52" s="8"/>
      <c r="C52" s="43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7" customFormat="1" x14ac:dyDescent="0.25">
      <c r="A53" s="8"/>
      <c r="C53" s="43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7" customFormat="1" x14ac:dyDescent="0.25">
      <c r="A54" s="8"/>
      <c r="C54" s="43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7" customFormat="1" x14ac:dyDescent="0.25">
      <c r="A55" s="8"/>
      <c r="C55" s="43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7" customFormat="1" x14ac:dyDescent="0.25">
      <c r="A56" s="8"/>
      <c r="C56" s="43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7" customFormat="1" x14ac:dyDescent="0.25">
      <c r="A57" s="8"/>
      <c r="C57" s="43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7" customFormat="1" x14ac:dyDescent="0.25">
      <c r="A58" s="8"/>
      <c r="C58" s="43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7" customFormat="1" x14ac:dyDescent="0.25">
      <c r="A59" s="8"/>
      <c r="C59" s="43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7" customFormat="1" x14ac:dyDescent="0.25">
      <c r="A60" s="8"/>
      <c r="C60" s="43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7" customFormat="1" x14ac:dyDescent="0.25">
      <c r="A61" s="8"/>
      <c r="C61" s="43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7" customFormat="1" x14ac:dyDescent="0.25">
      <c r="A62" s="8"/>
      <c r="C62" s="43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7" customFormat="1" x14ac:dyDescent="0.25">
      <c r="A63" s="8"/>
      <c r="C63" s="43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7" customFormat="1" x14ac:dyDescent="0.25">
      <c r="A64" s="8"/>
      <c r="C64" s="43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7" customFormat="1" x14ac:dyDescent="0.25">
      <c r="A65" s="8"/>
      <c r="C65" s="43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7" customFormat="1" x14ac:dyDescent="0.25">
      <c r="A66" s="8"/>
      <c r="C66" s="43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7" customFormat="1" x14ac:dyDescent="0.25">
      <c r="A67" s="8"/>
      <c r="C67" s="43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7" customFormat="1" x14ac:dyDescent="0.25">
      <c r="A68" s="8"/>
      <c r="C68" s="43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7" customFormat="1" x14ac:dyDescent="0.25">
      <c r="A69" s="8"/>
      <c r="C69" s="43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7" customFormat="1" x14ac:dyDescent="0.25">
      <c r="A70" s="8"/>
      <c r="C70" s="43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7" customFormat="1" x14ac:dyDescent="0.25">
      <c r="A71" s="8"/>
      <c r="C71" s="43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7" customFormat="1" x14ac:dyDescent="0.25">
      <c r="A72" s="8"/>
      <c r="C72" s="43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7" customFormat="1" x14ac:dyDescent="0.25">
      <c r="A73" s="8"/>
      <c r="C73" s="43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7" customFormat="1" x14ac:dyDescent="0.25">
      <c r="A74" s="8"/>
      <c r="C74" s="43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7" customFormat="1" x14ac:dyDescent="0.25">
      <c r="A75" s="8"/>
      <c r="C75" s="43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7" customFormat="1" x14ac:dyDescent="0.25">
      <c r="A76" s="8"/>
      <c r="C76" s="43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7" customFormat="1" x14ac:dyDescent="0.25">
      <c r="A77" s="8"/>
      <c r="C77" s="43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7" customFormat="1" x14ac:dyDescent="0.25">
      <c r="A78" s="8"/>
      <c r="C78" s="43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s="7" customFormat="1" x14ac:dyDescent="0.25">
      <c r="A79" s="8"/>
      <c r="C79" s="43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s="7" customFormat="1" x14ac:dyDescent="0.25">
      <c r="A80" s="8"/>
      <c r="C80" s="43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s="7" customFormat="1" x14ac:dyDescent="0.25">
      <c r="A81" s="8"/>
      <c r="C81" s="43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s="7" customFormat="1" x14ac:dyDescent="0.25">
      <c r="A82" s="8"/>
      <c r="C82" s="43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s="7" customFormat="1" x14ac:dyDescent="0.25">
      <c r="A83" s="8"/>
      <c r="C83" s="43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s="7" customFormat="1" x14ac:dyDescent="0.25">
      <c r="A84" s="8"/>
      <c r="C84" s="43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s="7" customFormat="1" x14ac:dyDescent="0.25">
      <c r="A85" s="8"/>
      <c r="C85" s="43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s="7" customFormat="1" x14ac:dyDescent="0.25">
      <c r="A86" s="8"/>
      <c r="C86" s="43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s="7" customFormat="1" x14ac:dyDescent="0.25">
      <c r="A87" s="8"/>
      <c r="C87" s="43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s="7" customFormat="1" x14ac:dyDescent="0.25">
      <c r="A88" s="8"/>
      <c r="C88" s="43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s="7" customFormat="1" x14ac:dyDescent="0.25">
      <c r="A89" s="8"/>
      <c r="C89" s="43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s="7" customFormat="1" x14ac:dyDescent="0.25">
      <c r="A90" s="8"/>
      <c r="C90" s="43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s="7" customFormat="1" x14ac:dyDescent="0.25">
      <c r="A91" s="8"/>
      <c r="C91" s="43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s="7" customFormat="1" x14ac:dyDescent="0.25">
      <c r="A92" s="8"/>
      <c r="C92" s="43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s="7" customFormat="1" x14ac:dyDescent="0.25">
      <c r="A93" s="8"/>
      <c r="C93" s="43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s="7" customFormat="1" x14ac:dyDescent="0.25">
      <c r="A94" s="8"/>
      <c r="C94" s="43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s="7" customFormat="1" x14ac:dyDescent="0.25">
      <c r="A95" s="8"/>
      <c r="C95" s="43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s="7" customFormat="1" x14ac:dyDescent="0.25">
      <c r="A96" s="8"/>
      <c r="C96" s="43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s="7" customFormat="1" x14ac:dyDescent="0.25">
      <c r="A97" s="8"/>
      <c r="C97" s="43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s="7" customFormat="1" x14ac:dyDescent="0.25">
      <c r="A98" s="8"/>
      <c r="C98" s="43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s="7" customFormat="1" x14ac:dyDescent="0.25">
      <c r="A99" s="8"/>
      <c r="C99" s="43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s="7" customFormat="1" x14ac:dyDescent="0.25">
      <c r="A100" s="8"/>
      <c r="C100" s="43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s="7" customFormat="1" x14ac:dyDescent="0.25">
      <c r="A101" s="8"/>
      <c r="C101" s="43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s="7" customFormat="1" x14ac:dyDescent="0.25">
      <c r="A102" s="8"/>
      <c r="C102" s="43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s="7" customFormat="1" x14ac:dyDescent="0.25">
      <c r="A103" s="8"/>
      <c r="C103" s="43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s="7" customFormat="1" x14ac:dyDescent="0.25">
      <c r="A104" s="8"/>
      <c r="C104" s="43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s="7" customFormat="1" x14ac:dyDescent="0.25">
      <c r="A105" s="8"/>
      <c r="C105" s="43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s="7" customFormat="1" x14ac:dyDescent="0.25">
      <c r="A106" s="8"/>
      <c r="C106" s="43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s="7" customFormat="1" x14ac:dyDescent="0.25">
      <c r="A107" s="8"/>
      <c r="C107" s="43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s="7" customFormat="1" x14ac:dyDescent="0.25">
      <c r="A108" s="8"/>
      <c r="C108" s="43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s="7" customFormat="1" x14ac:dyDescent="0.25">
      <c r="A109" s="8"/>
      <c r="C109" s="43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 spans="1:30" s="7" customFormat="1" x14ac:dyDescent="0.25">
      <c r="A110" s="8"/>
      <c r="C110" s="43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s="7" customFormat="1" x14ac:dyDescent="0.25">
      <c r="A111" s="8"/>
      <c r="C111" s="43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s="7" customFormat="1" x14ac:dyDescent="0.25">
      <c r="A112" s="8"/>
      <c r="C112" s="43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s="7" customFormat="1" x14ac:dyDescent="0.25">
      <c r="A113" s="8"/>
      <c r="C113" s="43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s="7" customFormat="1" x14ac:dyDescent="0.25">
      <c r="A114" s="8"/>
      <c r="C114" s="43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s="7" customFormat="1" x14ac:dyDescent="0.25">
      <c r="A115" s="8"/>
      <c r="C115" s="43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s="7" customFormat="1" x14ac:dyDescent="0.25">
      <c r="A116" s="8"/>
      <c r="C116" s="43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s="7" customFormat="1" x14ac:dyDescent="0.25">
      <c r="A117" s="8"/>
      <c r="C117" s="43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s="7" customFormat="1" x14ac:dyDescent="0.25">
      <c r="A118" s="8"/>
      <c r="C118" s="43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s="7" customFormat="1" x14ac:dyDescent="0.25">
      <c r="A119" s="8"/>
      <c r="C119" s="43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s="7" customFormat="1" x14ac:dyDescent="0.25">
      <c r="A120" s="8"/>
      <c r="C120" s="43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s="7" customFormat="1" x14ac:dyDescent="0.25">
      <c r="A121" s="8"/>
      <c r="C121" s="43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s="7" customFormat="1" x14ac:dyDescent="0.25">
      <c r="A122" s="8"/>
      <c r="C122" s="43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s="7" customFormat="1" x14ac:dyDescent="0.25">
      <c r="A123" s="8"/>
      <c r="C123" s="43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s="7" customFormat="1" x14ac:dyDescent="0.25">
      <c r="A124" s="8"/>
      <c r="C124" s="43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s="7" customFormat="1" x14ac:dyDescent="0.25">
      <c r="A125" s="8"/>
      <c r="C125" s="43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s="7" customFormat="1" x14ac:dyDescent="0.25">
      <c r="A126" s="8"/>
      <c r="C126" s="43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s="7" customFormat="1" x14ac:dyDescent="0.25">
      <c r="A127" s="8"/>
      <c r="C127" s="43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s="7" customFormat="1" x14ac:dyDescent="0.25">
      <c r="A128" s="8"/>
      <c r="C128" s="43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s="7" customFormat="1" x14ac:dyDescent="0.25">
      <c r="A129" s="8"/>
      <c r="C129" s="43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s="7" customFormat="1" x14ac:dyDescent="0.25">
      <c r="A130" s="8"/>
      <c r="C130" s="43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s="7" customFormat="1" x14ac:dyDescent="0.25">
      <c r="A131" s="8"/>
      <c r="C131" s="43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s="7" customFormat="1" x14ac:dyDescent="0.25">
      <c r="A132" s="8"/>
      <c r="C132" s="43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s="7" customFormat="1" x14ac:dyDescent="0.25">
      <c r="A133" s="8"/>
      <c r="C133" s="43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s="7" customFormat="1" x14ac:dyDescent="0.25">
      <c r="A134" s="8"/>
      <c r="C134" s="43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s="7" customFormat="1" x14ac:dyDescent="0.25">
      <c r="A135" s="8"/>
      <c r="C135" s="43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s="7" customFormat="1" x14ac:dyDescent="0.25">
      <c r="A136" s="8"/>
      <c r="C136" s="43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s="7" customFormat="1" x14ac:dyDescent="0.25">
      <c r="A137" s="8"/>
      <c r="C137" s="43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s="7" customFormat="1" x14ac:dyDescent="0.25">
      <c r="A138" s="8"/>
      <c r="C138" s="43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s="7" customFormat="1" x14ac:dyDescent="0.25">
      <c r="A139" s="8"/>
      <c r="C139" s="43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s="7" customFormat="1" x14ac:dyDescent="0.25">
      <c r="A140" s="8"/>
      <c r="C140" s="43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 s="7" customFormat="1" x14ac:dyDescent="0.25">
      <c r="A141" s="8"/>
      <c r="C141" s="43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s="7" customFormat="1" x14ac:dyDescent="0.25">
      <c r="A142" s="8"/>
      <c r="C142" s="43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s="7" customFormat="1" x14ac:dyDescent="0.25">
      <c r="A143" s="8"/>
      <c r="C143" s="43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s="7" customFormat="1" x14ac:dyDescent="0.25">
      <c r="A144" s="8"/>
      <c r="C144" s="43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s="7" customFormat="1" x14ac:dyDescent="0.25">
      <c r="A145" s="8"/>
      <c r="C145" s="43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s="7" customFormat="1" x14ac:dyDescent="0.25">
      <c r="A146" s="8"/>
      <c r="C146" s="43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s="7" customFormat="1" x14ac:dyDescent="0.25">
      <c r="A147" s="8"/>
      <c r="C147" s="43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1:30" s="7" customFormat="1" x14ac:dyDescent="0.25">
      <c r="A148" s="8"/>
      <c r="C148" s="43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 spans="1:30" s="7" customFormat="1" x14ac:dyDescent="0.25">
      <c r="A149" s="8"/>
      <c r="C149" s="43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1:30" s="7" customFormat="1" x14ac:dyDescent="0.25">
      <c r="A150" s="8"/>
      <c r="C150" s="43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s="7" customFormat="1" x14ac:dyDescent="0.25">
      <c r="A151" s="8"/>
      <c r="C151" s="43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s="7" customFormat="1" x14ac:dyDescent="0.25">
      <c r="A152" s="8"/>
      <c r="C152" s="43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x14ac:dyDescent="0.25"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x14ac:dyDescent="0.25"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x14ac:dyDescent="0.25"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x14ac:dyDescent="0.25"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x14ac:dyDescent="0.25"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x14ac:dyDescent="0.25"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</sheetData>
  <sheetProtection selectLockedCells="1"/>
  <mergeCells count="22">
    <mergeCell ref="A2:B2"/>
    <mergeCell ref="D18:D20"/>
    <mergeCell ref="D24:D26"/>
    <mergeCell ref="AF24:AF26"/>
    <mergeCell ref="D21:D23"/>
    <mergeCell ref="AF21:AF23"/>
    <mergeCell ref="D31:D34"/>
    <mergeCell ref="AF31:AF34"/>
    <mergeCell ref="R1:V1"/>
    <mergeCell ref="AF18:AF20"/>
    <mergeCell ref="AF27:AF30"/>
    <mergeCell ref="D27:D30"/>
    <mergeCell ref="AF3:AF5"/>
    <mergeCell ref="AF6:AF8"/>
    <mergeCell ref="AF9:AF11"/>
    <mergeCell ref="AF12:AF14"/>
    <mergeCell ref="AF15:AF17"/>
    <mergeCell ref="D3:D5"/>
    <mergeCell ref="D6:D8"/>
    <mergeCell ref="D9:D11"/>
    <mergeCell ref="D12:D14"/>
    <mergeCell ref="D15:D17"/>
  </mergeCells>
  <conditionalFormatting sqref="AE3:AE34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1:AE23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31:AE34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4:AE26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3:AE3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3:AF26">
    <cfRule type="cellIs" dxfId="35" priority="13" stopIfTrue="1" operator="between">
      <formula>300</formula>
      <formula>400</formula>
    </cfRule>
    <cfRule type="cellIs" dxfId="34" priority="14" stopIfTrue="1" operator="between">
      <formula>250</formula>
      <formula>299</formula>
    </cfRule>
    <cfRule type="cellIs" dxfId="33" priority="47" stopIfTrue="1" operator="between">
      <formula>200</formula>
      <formula>249</formula>
    </cfRule>
    <cfRule type="cellIs" dxfId="32" priority="52" stopIfTrue="1" operator="between">
      <formula>160</formula>
      <formula>199</formula>
    </cfRule>
    <cfRule type="cellIs" dxfId="31" priority="53" stopIfTrue="1" operator="between">
      <formula>130</formula>
      <formula>159</formula>
    </cfRule>
    <cfRule type="cellIs" dxfId="30" priority="54" stopIfTrue="1" operator="between">
      <formula>100</formula>
      <formula>129</formula>
    </cfRule>
    <cfRule type="cellIs" dxfId="29" priority="55" stopIfTrue="1" operator="between">
      <formula>80</formula>
      <formula>99</formula>
    </cfRule>
    <cfRule type="cellIs" dxfId="28" priority="56" stopIfTrue="1" operator="between">
      <formula>40</formula>
      <formula>79</formula>
    </cfRule>
    <cfRule type="cellIs" dxfId="27" priority="58" stopIfTrue="1" operator="between">
      <formula>0</formula>
      <formula>39</formula>
    </cfRule>
  </conditionalFormatting>
  <conditionalFormatting sqref="AF27:AF34">
    <cfRule type="cellIs" dxfId="26" priority="1" stopIfTrue="1" operator="between">
      <formula>400</formula>
      <formula>532</formula>
    </cfRule>
    <cfRule type="cellIs" dxfId="25" priority="2" stopIfTrue="1" operator="between">
      <formula>333</formula>
      <formula>399</formula>
    </cfRule>
    <cfRule type="cellIs" dxfId="24" priority="3" stopIfTrue="1" operator="between">
      <formula>267</formula>
      <formula>332</formula>
    </cfRule>
    <cfRule type="cellIs" dxfId="23" priority="4" stopIfTrue="1" operator="between">
      <formula>213</formula>
      <formula>266</formula>
    </cfRule>
    <cfRule type="cellIs" dxfId="22" priority="6" stopIfTrue="1" operator="between">
      <formula>173</formula>
      <formula>212</formula>
    </cfRule>
    <cfRule type="cellIs" dxfId="21" priority="8" stopIfTrue="1" operator="between">
      <formula>133</formula>
      <formula>172</formula>
    </cfRule>
    <cfRule type="cellIs" dxfId="20" priority="10" stopIfTrue="1" operator="between">
      <formula>107</formula>
      <formula>132</formula>
    </cfRule>
    <cfRule type="cellIs" dxfId="19" priority="11" stopIfTrue="1" operator="between">
      <formula>53</formula>
      <formula>106</formula>
    </cfRule>
    <cfRule type="cellIs" dxfId="18" priority="12" stopIfTrue="1" operator="between">
      <formula>0</formula>
      <formula>39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Button 10">
              <controlPr defaultSize="0" print="0" autoFill="0" autoPict="0" macro="[0]!Capitaliser">
                <anchor moveWithCells="1" sizeWithCells="1">
                  <from>
                    <xdr:col>15</xdr:col>
                    <xdr:colOff>66675</xdr:colOff>
                    <xdr:row>36</xdr:row>
                    <xdr:rowOff>180975</xdr:rowOff>
                  </from>
                  <to>
                    <xdr:col>21</xdr:col>
                    <xdr:colOff>161925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Button 11">
              <controlPr defaultSize="0" print="0" autoFill="0" autoPict="0" macro="[0]!Ajout_bilan">
                <anchor moveWithCells="1" sizeWithCells="1">
                  <from>
                    <xdr:col>5</xdr:col>
                    <xdr:colOff>200025</xdr:colOff>
                    <xdr:row>37</xdr:row>
                    <xdr:rowOff>0</xdr:rowOff>
                  </from>
                  <to>
                    <xdr:col>11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9" id="{E769C952-7F78-4BBC-AEA6-7D64B3D6FE03}">
            <x14:iconSet showValue="0" custom="1">
              <x14:cfvo type="percent">
                <xm:f>0</xm:f>
              </x14:cfvo>
              <x14:cfvo type="num">
                <xm:f>450</xm:f>
              </x14:cfvo>
              <x14:cfvo type="num">
                <xm:f>500</xm:f>
              </x14:cfvo>
              <x14:cfIcon iconSet="3Stars" iconId="0"/>
              <x14:cfIcon iconSet="3Stars" iconId="1"/>
              <x14:cfIcon iconSet="3Stars" iconId="2"/>
            </x14:iconSet>
          </x14:cfRule>
          <xm:sqref>AF3:AF26</xm:sqref>
        </x14:conditionalFormatting>
        <x14:conditionalFormatting xmlns:xm="http://schemas.microsoft.com/office/excel/2006/main">
          <x14:cfRule type="iconSet" priority="57" id="{EFEC3901-AD3B-438E-81CF-F594ED41FD09}">
            <x14:iconSet iconSet="3Stars" showValue="0">
              <x14:cfvo type="percent">
                <xm:f>0</xm:f>
              </x14:cfvo>
              <x14:cfvo type="num">
                <xm:f>533</xm:f>
              </x14:cfvo>
              <x14:cfvo type="num">
                <xm:f>667</xm:f>
              </x14:cfvo>
            </x14:iconSet>
          </x14:cfRule>
          <xm:sqref>AF27:AF34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DK158"/>
  <sheetViews>
    <sheetView showZeros="0" zoomScale="90" zoomScaleNormal="90" workbookViewId="0">
      <selection activeCell="AC3" sqref="AC3"/>
    </sheetView>
  </sheetViews>
  <sheetFormatPr baseColWidth="10" defaultColWidth="11.42578125" defaultRowHeight="15" x14ac:dyDescent="0.25"/>
  <cols>
    <col min="1" max="1" width="2.85546875" style="8" customWidth="1"/>
    <col min="2" max="2" width="2.5703125" style="7" customWidth="1"/>
    <col min="3" max="3" width="7.85546875" style="1" customWidth="1"/>
    <col min="4" max="4" width="13.85546875" style="1" customWidth="1"/>
    <col min="5" max="5" width="5.5703125" style="1" customWidth="1"/>
    <col min="6" max="6" width="5.5703125" style="2" customWidth="1"/>
    <col min="7" max="7" width="5.5703125" style="1" customWidth="1"/>
    <col min="8" max="8" width="5.5703125" style="2" customWidth="1"/>
    <col min="9" max="9" width="5.5703125" style="1" customWidth="1"/>
    <col min="10" max="10" width="5.5703125" style="2" customWidth="1"/>
    <col min="11" max="11" width="5.5703125" style="1" customWidth="1"/>
    <col min="12" max="12" width="5.5703125" style="2" customWidth="1"/>
    <col min="13" max="13" width="5.5703125" style="1" customWidth="1"/>
    <col min="14" max="14" width="5.5703125" style="2" customWidth="1"/>
    <col min="15" max="15" width="5.5703125" style="1" customWidth="1"/>
    <col min="16" max="16" width="5.5703125" style="2" customWidth="1"/>
    <col min="17" max="17" width="5.5703125" style="1" customWidth="1"/>
    <col min="18" max="18" width="5.5703125" style="2" customWidth="1"/>
    <col min="19" max="19" width="5.5703125" style="1" customWidth="1"/>
    <col min="20" max="20" width="5.5703125" style="2" customWidth="1"/>
    <col min="21" max="21" width="5.5703125" style="1" customWidth="1"/>
    <col min="22" max="22" width="5.5703125" style="2" customWidth="1"/>
    <col min="23" max="23" width="5.5703125" style="1" customWidth="1"/>
    <col min="24" max="24" width="5.5703125" style="2" customWidth="1"/>
    <col min="25" max="25" width="5.5703125" style="1" customWidth="1"/>
    <col min="26" max="26" width="5.5703125" style="2" customWidth="1"/>
    <col min="27" max="27" width="5.5703125" style="1" customWidth="1"/>
    <col min="28" max="28" width="5.5703125" style="2" customWidth="1"/>
    <col min="29" max="29" width="5.5703125" style="7" customWidth="1"/>
    <col min="30" max="30" width="8.28515625" style="1" customWidth="1"/>
    <col min="31" max="31" width="11" style="1" customWidth="1"/>
    <col min="32" max="32" width="6.140625" style="23" customWidth="1"/>
    <col min="33" max="81" width="6.28515625" style="23" hidden="1" customWidth="1"/>
    <col min="82" max="82" width="1.28515625" style="23" hidden="1" customWidth="1"/>
    <col min="83" max="86" width="6.28515625" style="23" customWidth="1"/>
    <col min="87" max="90" width="11.42578125" style="23"/>
    <col min="91" max="115" width="11.42578125" style="8"/>
    <col min="116" max="16384" width="11.42578125" style="1"/>
  </cols>
  <sheetData>
    <row r="1" spans="1:115" s="7" customFormat="1" ht="23.25" customHeight="1" x14ac:dyDescent="0.25">
      <c r="A1" s="8"/>
      <c r="C1" s="22">
        <f ca="1">NOW()</f>
        <v>43230.690030555554</v>
      </c>
      <c r="D1" s="22"/>
      <c r="E1" s="22"/>
      <c r="F1" s="22"/>
      <c r="G1" s="22"/>
      <c r="H1" s="22"/>
      <c r="I1" s="22"/>
      <c r="J1" s="22"/>
      <c r="K1" s="21"/>
      <c r="L1" s="21"/>
      <c r="M1" s="21"/>
      <c r="N1" s="21"/>
      <c r="O1" s="21"/>
      <c r="P1" s="66"/>
      <c r="Q1" s="66"/>
      <c r="R1" s="66"/>
      <c r="S1" s="66"/>
      <c r="T1" s="66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</row>
    <row r="2" spans="1:115" ht="23.25" customHeight="1" x14ac:dyDescent="0.25">
      <c r="C2" s="24" t="s">
        <v>24</v>
      </c>
      <c r="D2" s="24" t="s">
        <v>25</v>
      </c>
      <c r="E2" s="24" t="s">
        <v>0</v>
      </c>
      <c r="F2" s="25" t="s">
        <v>1</v>
      </c>
      <c r="G2" s="24" t="s">
        <v>2</v>
      </c>
      <c r="H2" s="25" t="s">
        <v>3</v>
      </c>
      <c r="I2" s="24" t="s">
        <v>4</v>
      </c>
      <c r="J2" s="25" t="s">
        <v>5</v>
      </c>
      <c r="K2" s="24" t="s">
        <v>6</v>
      </c>
      <c r="L2" s="25" t="s">
        <v>7</v>
      </c>
      <c r="M2" s="24" t="s">
        <v>8</v>
      </c>
      <c r="N2" s="25" t="s">
        <v>9</v>
      </c>
      <c r="O2" s="24" t="s">
        <v>10</v>
      </c>
      <c r="P2" s="25" t="s">
        <v>11</v>
      </c>
      <c r="Q2" s="24" t="s">
        <v>12</v>
      </c>
      <c r="R2" s="25" t="s">
        <v>13</v>
      </c>
      <c r="S2" s="24" t="s">
        <v>14</v>
      </c>
      <c r="T2" s="25" t="s">
        <v>15</v>
      </c>
      <c r="U2" s="24" t="s">
        <v>16</v>
      </c>
      <c r="V2" s="25" t="s">
        <v>17</v>
      </c>
      <c r="W2" s="24" t="s">
        <v>18</v>
      </c>
      <c r="X2" s="25" t="s">
        <v>19</v>
      </c>
      <c r="Y2" s="24" t="s">
        <v>20</v>
      </c>
      <c r="Z2" s="25" t="s">
        <v>21</v>
      </c>
      <c r="AA2" s="24" t="s">
        <v>22</v>
      </c>
      <c r="AB2" s="25" t="s">
        <v>23</v>
      </c>
      <c r="AC2" s="24" t="s">
        <v>78</v>
      </c>
      <c r="AD2" s="24" t="s">
        <v>26</v>
      </c>
      <c r="AE2" s="24" t="s">
        <v>27</v>
      </c>
      <c r="AG2" s="65" t="s">
        <v>87</v>
      </c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G2" s="64" t="s">
        <v>86</v>
      </c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</row>
    <row r="3" spans="1:115" ht="18" customHeight="1" x14ac:dyDescent="0.25">
      <c r="B3" s="8"/>
      <c r="C3" s="61">
        <v>1</v>
      </c>
      <c r="D3" s="26" t="str">
        <f>'Compteur de cordée (Séance)'!E3</f>
        <v>Alexandre</v>
      </c>
      <c r="E3" s="26">
        <v>21</v>
      </c>
      <c r="F3" s="27">
        <v>14</v>
      </c>
      <c r="G3" s="26">
        <v>7</v>
      </c>
      <c r="H3" s="27">
        <v>0</v>
      </c>
      <c r="I3" s="26">
        <v>0</v>
      </c>
      <c r="J3" s="27">
        <v>0</v>
      </c>
      <c r="K3" s="26">
        <v>0</v>
      </c>
      <c r="L3" s="27">
        <v>0</v>
      </c>
      <c r="M3" s="26">
        <v>12</v>
      </c>
      <c r="N3" s="27">
        <v>21</v>
      </c>
      <c r="O3" s="26">
        <v>0</v>
      </c>
      <c r="P3" s="27"/>
      <c r="Q3" s="26">
        <v>0</v>
      </c>
      <c r="R3" s="27">
        <v>7</v>
      </c>
      <c r="S3" s="26">
        <v>14</v>
      </c>
      <c r="T3" s="27">
        <v>7</v>
      </c>
      <c r="U3" s="26">
        <v>20</v>
      </c>
      <c r="V3" s="27">
        <v>7</v>
      </c>
      <c r="W3" s="26">
        <v>5</v>
      </c>
      <c r="X3" s="27">
        <v>0</v>
      </c>
      <c r="Y3" s="26">
        <v>6</v>
      </c>
      <c r="Z3" s="27">
        <v>0</v>
      </c>
      <c r="AA3" s="26">
        <v>11</v>
      </c>
      <c r="AB3" s="27">
        <v>35</v>
      </c>
      <c r="AC3" s="28">
        <f t="shared" ref="AC3:AC34" si="0">AD3</f>
        <v>187</v>
      </c>
      <c r="AD3" s="29">
        <f>SUM(E3:AB3)</f>
        <v>187</v>
      </c>
      <c r="AE3" s="60">
        <f>SUM(AD3:AD5)</f>
        <v>316</v>
      </c>
      <c r="AG3" s="45">
        <v>7</v>
      </c>
      <c r="AH3" s="45"/>
      <c r="AI3" s="45"/>
      <c r="AJ3" s="45"/>
      <c r="AK3" s="45"/>
      <c r="AL3" s="45"/>
      <c r="AM3" s="45"/>
      <c r="AN3" s="45"/>
      <c r="AO3" s="45"/>
      <c r="AP3" s="45">
        <v>7</v>
      </c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>
        <v>7</v>
      </c>
      <c r="BG3" s="46">
        <f>AG3+E3</f>
        <v>28</v>
      </c>
      <c r="BH3" s="46">
        <f t="shared" ref="BH3:CD14" si="1">AH3+F3</f>
        <v>14</v>
      </c>
      <c r="BI3" s="46">
        <f t="shared" si="1"/>
        <v>7</v>
      </c>
      <c r="BJ3" s="46">
        <f t="shared" si="1"/>
        <v>0</v>
      </c>
      <c r="BK3" s="46">
        <f t="shared" si="1"/>
        <v>0</v>
      </c>
      <c r="BL3" s="46">
        <f t="shared" si="1"/>
        <v>0</v>
      </c>
      <c r="BM3" s="46">
        <f t="shared" si="1"/>
        <v>0</v>
      </c>
      <c r="BN3" s="46">
        <f t="shared" si="1"/>
        <v>0</v>
      </c>
      <c r="BO3" s="46">
        <f t="shared" si="1"/>
        <v>12</v>
      </c>
      <c r="BP3" s="46">
        <f t="shared" si="1"/>
        <v>28</v>
      </c>
      <c r="BQ3" s="46">
        <f t="shared" si="1"/>
        <v>0</v>
      </c>
      <c r="BR3" s="46">
        <f t="shared" si="1"/>
        <v>0</v>
      </c>
      <c r="BS3" s="46">
        <f t="shared" si="1"/>
        <v>0</v>
      </c>
      <c r="BT3" s="46">
        <f t="shared" si="1"/>
        <v>7</v>
      </c>
      <c r="BU3" s="46">
        <f t="shared" si="1"/>
        <v>14</v>
      </c>
      <c r="BV3" s="46">
        <f t="shared" si="1"/>
        <v>7</v>
      </c>
      <c r="BW3" s="46">
        <f t="shared" si="1"/>
        <v>20</v>
      </c>
      <c r="BX3" s="46">
        <f t="shared" si="1"/>
        <v>7</v>
      </c>
      <c r="BY3" s="46">
        <f t="shared" si="1"/>
        <v>5</v>
      </c>
      <c r="BZ3" s="46">
        <f t="shared" si="1"/>
        <v>0</v>
      </c>
      <c r="CA3" s="46">
        <f t="shared" si="1"/>
        <v>6</v>
      </c>
      <c r="CB3" s="46">
        <f t="shared" si="1"/>
        <v>0</v>
      </c>
      <c r="CC3" s="46">
        <f t="shared" si="1"/>
        <v>11</v>
      </c>
      <c r="CD3" s="46">
        <f t="shared" si="1"/>
        <v>42</v>
      </c>
    </row>
    <row r="4" spans="1:115" ht="18" customHeight="1" x14ac:dyDescent="0.25">
      <c r="B4" s="8"/>
      <c r="C4" s="61"/>
      <c r="D4" s="26" t="str">
        <f>'Compteur de cordée (Séance)'!E4</f>
        <v>Arthur</v>
      </c>
      <c r="E4" s="26">
        <v>7</v>
      </c>
      <c r="F4" s="27">
        <v>32</v>
      </c>
      <c r="G4" s="26">
        <v>7</v>
      </c>
      <c r="H4" s="27">
        <v>0</v>
      </c>
      <c r="I4" s="26">
        <v>0</v>
      </c>
      <c r="J4" s="27">
        <v>0</v>
      </c>
      <c r="K4" s="26">
        <v>0</v>
      </c>
      <c r="L4" s="27">
        <v>0</v>
      </c>
      <c r="M4" s="26">
        <v>21</v>
      </c>
      <c r="N4" s="27">
        <v>12</v>
      </c>
      <c r="O4" s="26">
        <v>0</v>
      </c>
      <c r="P4" s="27">
        <v>0</v>
      </c>
      <c r="Q4" s="26">
        <v>6</v>
      </c>
      <c r="R4" s="27">
        <v>7</v>
      </c>
      <c r="S4" s="26">
        <v>0</v>
      </c>
      <c r="T4" s="27">
        <v>0</v>
      </c>
      <c r="U4" s="26">
        <v>5</v>
      </c>
      <c r="V4" s="27">
        <v>0</v>
      </c>
      <c r="W4" s="26">
        <v>2</v>
      </c>
      <c r="X4" s="27">
        <v>0</v>
      </c>
      <c r="Y4" s="26">
        <v>0</v>
      </c>
      <c r="Z4" s="27">
        <v>0</v>
      </c>
      <c r="AA4" s="26">
        <v>2</v>
      </c>
      <c r="AB4" s="27">
        <v>13</v>
      </c>
      <c r="AC4" s="28">
        <f t="shared" si="0"/>
        <v>114</v>
      </c>
      <c r="AD4" s="29">
        <f t="shared" ref="AD4:AD34" si="2">SUM(E4:AB4)</f>
        <v>114</v>
      </c>
      <c r="AE4" s="60"/>
      <c r="AG4" s="45">
        <v>7</v>
      </c>
      <c r="AH4" s="45"/>
      <c r="AI4" s="45"/>
      <c r="AJ4" s="45"/>
      <c r="AK4" s="45"/>
      <c r="AL4" s="45"/>
      <c r="AM4" s="45"/>
      <c r="AN4" s="45"/>
      <c r="AO4" s="45"/>
      <c r="AP4" s="45">
        <v>5</v>
      </c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>
        <v>6</v>
      </c>
      <c r="BG4" s="46">
        <f t="shared" ref="BG4:BG34" si="3">AG4+E4</f>
        <v>14</v>
      </c>
      <c r="BH4" s="46">
        <f t="shared" si="1"/>
        <v>32</v>
      </c>
      <c r="BI4" s="46">
        <f t="shared" si="1"/>
        <v>7</v>
      </c>
      <c r="BJ4" s="46">
        <f t="shared" si="1"/>
        <v>0</v>
      </c>
      <c r="BK4" s="46">
        <f t="shared" si="1"/>
        <v>0</v>
      </c>
      <c r="BL4" s="46">
        <f t="shared" si="1"/>
        <v>0</v>
      </c>
      <c r="BM4" s="46">
        <f t="shared" si="1"/>
        <v>0</v>
      </c>
      <c r="BN4" s="46">
        <f t="shared" si="1"/>
        <v>0</v>
      </c>
      <c r="BO4" s="46">
        <f t="shared" si="1"/>
        <v>21</v>
      </c>
      <c r="BP4" s="46">
        <f t="shared" si="1"/>
        <v>17</v>
      </c>
      <c r="BQ4" s="46">
        <f t="shared" si="1"/>
        <v>0</v>
      </c>
      <c r="BR4" s="46">
        <f t="shared" si="1"/>
        <v>0</v>
      </c>
      <c r="BS4" s="46">
        <f t="shared" si="1"/>
        <v>6</v>
      </c>
      <c r="BT4" s="46">
        <f t="shared" si="1"/>
        <v>7</v>
      </c>
      <c r="BU4" s="46">
        <f t="shared" si="1"/>
        <v>0</v>
      </c>
      <c r="BV4" s="46">
        <f t="shared" si="1"/>
        <v>0</v>
      </c>
      <c r="BW4" s="46">
        <f t="shared" si="1"/>
        <v>5</v>
      </c>
      <c r="BX4" s="46">
        <f t="shared" si="1"/>
        <v>0</v>
      </c>
      <c r="BY4" s="46">
        <f t="shared" si="1"/>
        <v>2</v>
      </c>
      <c r="BZ4" s="46">
        <f t="shared" si="1"/>
        <v>0</v>
      </c>
      <c r="CA4" s="46">
        <f t="shared" si="1"/>
        <v>0</v>
      </c>
      <c r="CB4" s="46">
        <f t="shared" si="1"/>
        <v>0</v>
      </c>
      <c r="CC4" s="46">
        <f t="shared" si="1"/>
        <v>2</v>
      </c>
      <c r="CD4" s="46">
        <f t="shared" si="1"/>
        <v>19</v>
      </c>
    </row>
    <row r="5" spans="1:115" ht="18" customHeight="1" x14ac:dyDescent="0.25">
      <c r="B5" s="8"/>
      <c r="C5" s="61"/>
      <c r="D5" s="26" t="str">
        <f>'Compteur de cordée (Séance)'!E5</f>
        <v>Téo</v>
      </c>
      <c r="E5" s="26">
        <v>6</v>
      </c>
      <c r="F5" s="27">
        <v>2</v>
      </c>
      <c r="G5" s="26">
        <v>1</v>
      </c>
      <c r="H5" s="27">
        <v>0</v>
      </c>
      <c r="I5" s="26">
        <v>0</v>
      </c>
      <c r="J5" s="27">
        <v>0</v>
      </c>
      <c r="K5" s="26">
        <v>0</v>
      </c>
      <c r="L5" s="27">
        <v>0</v>
      </c>
      <c r="M5" s="26">
        <v>2</v>
      </c>
      <c r="N5" s="27">
        <v>1</v>
      </c>
      <c r="O5" s="26">
        <v>0</v>
      </c>
      <c r="P5" s="27">
        <v>0</v>
      </c>
      <c r="Q5" s="26">
        <v>0</v>
      </c>
      <c r="R5" s="27">
        <v>0</v>
      </c>
      <c r="S5" s="26"/>
      <c r="T5" s="27"/>
      <c r="U5" s="26">
        <v>1</v>
      </c>
      <c r="V5" s="27">
        <v>0</v>
      </c>
      <c r="W5" s="26">
        <v>2</v>
      </c>
      <c r="X5" s="27">
        <v>0</v>
      </c>
      <c r="Y5" s="26">
        <v>0</v>
      </c>
      <c r="Z5" s="27">
        <v>0</v>
      </c>
      <c r="AA5" s="26">
        <v>0</v>
      </c>
      <c r="AB5" s="27">
        <v>0</v>
      </c>
      <c r="AC5" s="28">
        <f t="shared" si="0"/>
        <v>15</v>
      </c>
      <c r="AD5" s="29">
        <f t="shared" si="2"/>
        <v>15</v>
      </c>
      <c r="AE5" s="60"/>
      <c r="AG5" s="45">
        <v>3</v>
      </c>
      <c r="AH5" s="45"/>
      <c r="AI5" s="45"/>
      <c r="AJ5" s="45"/>
      <c r="AK5" s="45"/>
      <c r="AL5" s="45"/>
      <c r="AM5" s="45"/>
      <c r="AN5" s="45"/>
      <c r="AO5" s="45"/>
      <c r="AP5" s="45">
        <v>1</v>
      </c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G5" s="46">
        <f t="shared" si="3"/>
        <v>9</v>
      </c>
      <c r="BH5" s="46">
        <f t="shared" si="1"/>
        <v>2</v>
      </c>
      <c r="BI5" s="46">
        <f t="shared" si="1"/>
        <v>1</v>
      </c>
      <c r="BJ5" s="46">
        <f t="shared" si="1"/>
        <v>0</v>
      </c>
      <c r="BK5" s="46">
        <f t="shared" si="1"/>
        <v>0</v>
      </c>
      <c r="BL5" s="46">
        <f t="shared" si="1"/>
        <v>0</v>
      </c>
      <c r="BM5" s="46">
        <f t="shared" si="1"/>
        <v>0</v>
      </c>
      <c r="BN5" s="46">
        <f t="shared" si="1"/>
        <v>0</v>
      </c>
      <c r="BO5" s="46">
        <f t="shared" si="1"/>
        <v>2</v>
      </c>
      <c r="BP5" s="46">
        <f t="shared" si="1"/>
        <v>2</v>
      </c>
      <c r="BQ5" s="46">
        <f t="shared" si="1"/>
        <v>0</v>
      </c>
      <c r="BR5" s="46">
        <f t="shared" si="1"/>
        <v>0</v>
      </c>
      <c r="BS5" s="46">
        <f t="shared" si="1"/>
        <v>0</v>
      </c>
      <c r="BT5" s="46">
        <f t="shared" si="1"/>
        <v>0</v>
      </c>
      <c r="BU5" s="46">
        <f t="shared" si="1"/>
        <v>0</v>
      </c>
      <c r="BV5" s="46">
        <f t="shared" si="1"/>
        <v>0</v>
      </c>
      <c r="BW5" s="46">
        <f t="shared" si="1"/>
        <v>1</v>
      </c>
      <c r="BX5" s="46">
        <f t="shared" si="1"/>
        <v>0</v>
      </c>
      <c r="BY5" s="46">
        <f t="shared" si="1"/>
        <v>2</v>
      </c>
      <c r="BZ5" s="46">
        <f t="shared" si="1"/>
        <v>0</v>
      </c>
      <c r="CA5" s="46">
        <f t="shared" si="1"/>
        <v>0</v>
      </c>
      <c r="CB5" s="46">
        <f t="shared" si="1"/>
        <v>0</v>
      </c>
      <c r="CC5" s="46">
        <f t="shared" si="1"/>
        <v>0</v>
      </c>
      <c r="CD5" s="46">
        <f t="shared" si="1"/>
        <v>0</v>
      </c>
    </row>
    <row r="6" spans="1:115" ht="18" customHeight="1" x14ac:dyDescent="0.25">
      <c r="B6" s="8"/>
      <c r="C6" s="67">
        <v>2</v>
      </c>
      <c r="D6" s="47" t="str">
        <f>'Compteur de cordée (Séance)'!E6</f>
        <v>Axelle</v>
      </c>
      <c r="E6" s="30">
        <v>12</v>
      </c>
      <c r="F6" s="31">
        <v>17</v>
      </c>
      <c r="G6" s="30">
        <v>0</v>
      </c>
      <c r="H6" s="31">
        <v>5</v>
      </c>
      <c r="I6" s="30">
        <v>0</v>
      </c>
      <c r="J6" s="31">
        <v>0</v>
      </c>
      <c r="K6" s="30">
        <v>0</v>
      </c>
      <c r="L6" s="31">
        <v>0</v>
      </c>
      <c r="M6" s="30"/>
      <c r="N6" s="31">
        <v>7</v>
      </c>
      <c r="O6" s="30">
        <v>0</v>
      </c>
      <c r="P6" s="31"/>
      <c r="Q6" s="30">
        <v>0</v>
      </c>
      <c r="R6" s="31">
        <v>3</v>
      </c>
      <c r="S6" s="30">
        <v>0</v>
      </c>
      <c r="T6" s="31">
        <v>9</v>
      </c>
      <c r="U6" s="30">
        <v>21</v>
      </c>
      <c r="V6" s="31">
        <v>7</v>
      </c>
      <c r="W6" s="30">
        <v>0</v>
      </c>
      <c r="X6" s="31">
        <v>0</v>
      </c>
      <c r="Y6" s="30">
        <v>0</v>
      </c>
      <c r="Z6" s="31">
        <v>0</v>
      </c>
      <c r="AA6" s="30">
        <v>0</v>
      </c>
      <c r="AB6" s="31">
        <v>2</v>
      </c>
      <c r="AC6" s="32">
        <f t="shared" si="0"/>
        <v>83</v>
      </c>
      <c r="AD6" s="29">
        <f t="shared" si="2"/>
        <v>83</v>
      </c>
      <c r="AE6" s="60">
        <f t="shared" ref="AE6" si="4">SUM(AD6:AD8)</f>
        <v>196</v>
      </c>
      <c r="AG6" s="45"/>
      <c r="AH6" s="45">
        <v>7</v>
      </c>
      <c r="AI6" s="45"/>
      <c r="AJ6" s="45"/>
      <c r="AK6" s="45"/>
      <c r="AL6" s="45"/>
      <c r="AM6" s="45"/>
      <c r="AN6" s="45"/>
      <c r="AO6" s="45"/>
      <c r="AP6" s="45"/>
      <c r="AQ6" s="45"/>
      <c r="AR6" s="45">
        <v>3</v>
      </c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G6" s="46">
        <f t="shared" si="3"/>
        <v>12</v>
      </c>
      <c r="BH6" s="46">
        <f t="shared" si="1"/>
        <v>24</v>
      </c>
      <c r="BI6" s="46">
        <f t="shared" si="1"/>
        <v>0</v>
      </c>
      <c r="BJ6" s="46">
        <f t="shared" si="1"/>
        <v>5</v>
      </c>
      <c r="BK6" s="46">
        <f t="shared" si="1"/>
        <v>0</v>
      </c>
      <c r="BL6" s="46">
        <f t="shared" si="1"/>
        <v>0</v>
      </c>
      <c r="BM6" s="46">
        <f t="shared" si="1"/>
        <v>0</v>
      </c>
      <c r="BN6" s="46">
        <f t="shared" si="1"/>
        <v>0</v>
      </c>
      <c r="BO6" s="46">
        <f t="shared" si="1"/>
        <v>0</v>
      </c>
      <c r="BP6" s="46">
        <f t="shared" si="1"/>
        <v>7</v>
      </c>
      <c r="BQ6" s="46">
        <f t="shared" si="1"/>
        <v>0</v>
      </c>
      <c r="BR6" s="46">
        <f t="shared" si="1"/>
        <v>3</v>
      </c>
      <c r="BS6" s="46">
        <f t="shared" si="1"/>
        <v>0</v>
      </c>
      <c r="BT6" s="46">
        <f t="shared" si="1"/>
        <v>3</v>
      </c>
      <c r="BU6" s="46">
        <f t="shared" si="1"/>
        <v>0</v>
      </c>
      <c r="BV6" s="46">
        <f t="shared" si="1"/>
        <v>9</v>
      </c>
      <c r="BW6" s="46">
        <f t="shared" si="1"/>
        <v>21</v>
      </c>
      <c r="BX6" s="46">
        <f t="shared" si="1"/>
        <v>7</v>
      </c>
      <c r="BY6" s="46">
        <f t="shared" si="1"/>
        <v>0</v>
      </c>
      <c r="BZ6" s="46">
        <f t="shared" si="1"/>
        <v>0</v>
      </c>
      <c r="CA6" s="46">
        <f t="shared" si="1"/>
        <v>0</v>
      </c>
      <c r="CB6" s="46">
        <f t="shared" si="1"/>
        <v>0</v>
      </c>
      <c r="CC6" s="46">
        <f t="shared" si="1"/>
        <v>0</v>
      </c>
      <c r="CD6" s="46">
        <f t="shared" si="1"/>
        <v>2</v>
      </c>
    </row>
    <row r="7" spans="1:115" ht="18" customHeight="1" x14ac:dyDescent="0.25">
      <c r="B7" s="8"/>
      <c r="C7" s="67"/>
      <c r="D7" s="47" t="str">
        <f>'Compteur de cordée (Séance)'!E7</f>
        <v>Chloé</v>
      </c>
      <c r="E7" s="30">
        <v>10</v>
      </c>
      <c r="F7" s="31">
        <v>7</v>
      </c>
      <c r="G7" s="30">
        <v>0</v>
      </c>
      <c r="H7" s="31">
        <v>0</v>
      </c>
      <c r="I7" s="30">
        <v>0</v>
      </c>
      <c r="J7" s="31">
        <v>0</v>
      </c>
      <c r="K7" s="30">
        <v>0</v>
      </c>
      <c r="L7" s="31">
        <v>0</v>
      </c>
      <c r="M7" s="30">
        <v>3</v>
      </c>
      <c r="N7" s="31">
        <v>0</v>
      </c>
      <c r="O7" s="30">
        <v>0</v>
      </c>
      <c r="P7" s="31">
        <v>2</v>
      </c>
      <c r="Q7" s="30">
        <v>0</v>
      </c>
      <c r="R7" s="31">
        <v>2</v>
      </c>
      <c r="S7" s="30">
        <v>0</v>
      </c>
      <c r="T7" s="31">
        <v>14</v>
      </c>
      <c r="U7" s="30"/>
      <c r="V7" s="31">
        <v>0</v>
      </c>
      <c r="W7" s="30">
        <v>0</v>
      </c>
      <c r="X7" s="31">
        <v>0</v>
      </c>
      <c r="Y7" s="30">
        <v>0</v>
      </c>
      <c r="Z7" s="31">
        <v>0</v>
      </c>
      <c r="AA7" s="30">
        <v>0</v>
      </c>
      <c r="AB7" s="31">
        <v>7</v>
      </c>
      <c r="AC7" s="32">
        <f t="shared" si="0"/>
        <v>45</v>
      </c>
      <c r="AD7" s="29">
        <f t="shared" si="2"/>
        <v>45</v>
      </c>
      <c r="AE7" s="60"/>
      <c r="AG7" s="45"/>
      <c r="AH7" s="45">
        <v>7</v>
      </c>
      <c r="AI7" s="45"/>
      <c r="AJ7" s="45"/>
      <c r="AK7" s="45"/>
      <c r="AL7" s="45"/>
      <c r="AM7" s="45"/>
      <c r="AN7" s="45"/>
      <c r="AO7" s="45"/>
      <c r="AP7" s="45"/>
      <c r="AQ7" s="45"/>
      <c r="AR7" s="45">
        <v>2</v>
      </c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G7" s="46">
        <f t="shared" si="3"/>
        <v>10</v>
      </c>
      <c r="BH7" s="46">
        <f t="shared" si="1"/>
        <v>14</v>
      </c>
      <c r="BI7" s="46">
        <f t="shared" si="1"/>
        <v>0</v>
      </c>
      <c r="BJ7" s="46">
        <f t="shared" si="1"/>
        <v>0</v>
      </c>
      <c r="BK7" s="46">
        <f t="shared" si="1"/>
        <v>0</v>
      </c>
      <c r="BL7" s="46">
        <f t="shared" si="1"/>
        <v>0</v>
      </c>
      <c r="BM7" s="46">
        <f t="shared" si="1"/>
        <v>0</v>
      </c>
      <c r="BN7" s="46">
        <f t="shared" si="1"/>
        <v>0</v>
      </c>
      <c r="BO7" s="46">
        <f t="shared" si="1"/>
        <v>3</v>
      </c>
      <c r="BP7" s="46">
        <f t="shared" si="1"/>
        <v>0</v>
      </c>
      <c r="BQ7" s="46">
        <f t="shared" si="1"/>
        <v>0</v>
      </c>
      <c r="BR7" s="46">
        <f t="shared" si="1"/>
        <v>4</v>
      </c>
      <c r="BS7" s="46">
        <f t="shared" si="1"/>
        <v>0</v>
      </c>
      <c r="BT7" s="46">
        <f t="shared" si="1"/>
        <v>2</v>
      </c>
      <c r="BU7" s="46">
        <f t="shared" si="1"/>
        <v>0</v>
      </c>
      <c r="BV7" s="46">
        <f t="shared" si="1"/>
        <v>14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7</v>
      </c>
    </row>
    <row r="8" spans="1:115" ht="18" customHeight="1" x14ac:dyDescent="0.25">
      <c r="B8" s="8"/>
      <c r="C8" s="67"/>
      <c r="D8" s="47" t="str">
        <f>'Compteur de cordée (Séance)'!E8</f>
        <v>Raphael</v>
      </c>
      <c r="E8" s="30">
        <v>2</v>
      </c>
      <c r="F8" s="31">
        <v>7</v>
      </c>
      <c r="G8" s="30">
        <v>0</v>
      </c>
      <c r="H8" s="31">
        <v>4</v>
      </c>
      <c r="I8" s="30">
        <v>0</v>
      </c>
      <c r="J8" s="31">
        <v>0</v>
      </c>
      <c r="K8" s="30">
        <v>0</v>
      </c>
      <c r="L8" s="31">
        <v>0</v>
      </c>
      <c r="M8" s="30">
        <v>12</v>
      </c>
      <c r="N8" s="31">
        <v>0</v>
      </c>
      <c r="O8" s="30">
        <v>0</v>
      </c>
      <c r="P8" s="31">
        <v>3</v>
      </c>
      <c r="Q8" s="30">
        <v>0</v>
      </c>
      <c r="R8" s="31">
        <v>9</v>
      </c>
      <c r="S8" s="30">
        <v>7</v>
      </c>
      <c r="T8" s="31">
        <v>17</v>
      </c>
      <c r="U8" s="30">
        <v>0</v>
      </c>
      <c r="V8" s="31">
        <v>0</v>
      </c>
      <c r="W8" s="30">
        <v>0</v>
      </c>
      <c r="X8" s="31">
        <v>0</v>
      </c>
      <c r="Y8" s="30">
        <v>0</v>
      </c>
      <c r="Z8" s="31">
        <v>0</v>
      </c>
      <c r="AA8" s="30">
        <v>0</v>
      </c>
      <c r="AB8" s="31">
        <v>7</v>
      </c>
      <c r="AC8" s="32">
        <f t="shared" si="0"/>
        <v>68</v>
      </c>
      <c r="AD8" s="29">
        <f t="shared" si="2"/>
        <v>68</v>
      </c>
      <c r="AE8" s="60"/>
      <c r="AG8" s="45"/>
      <c r="AH8" s="45">
        <v>7</v>
      </c>
      <c r="AI8" s="45"/>
      <c r="AJ8" s="45"/>
      <c r="AK8" s="45"/>
      <c r="AL8" s="45"/>
      <c r="AM8" s="45"/>
      <c r="AN8" s="45"/>
      <c r="AO8" s="45"/>
      <c r="AP8" s="45"/>
      <c r="AQ8" s="45"/>
      <c r="AR8" s="45">
        <v>3</v>
      </c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G8" s="46">
        <f t="shared" si="3"/>
        <v>2</v>
      </c>
      <c r="BH8" s="46">
        <f t="shared" si="1"/>
        <v>14</v>
      </c>
      <c r="BI8" s="46">
        <f t="shared" si="1"/>
        <v>0</v>
      </c>
      <c r="BJ8" s="46">
        <f t="shared" si="1"/>
        <v>4</v>
      </c>
      <c r="BK8" s="46">
        <f t="shared" si="1"/>
        <v>0</v>
      </c>
      <c r="BL8" s="46">
        <f t="shared" si="1"/>
        <v>0</v>
      </c>
      <c r="BM8" s="46">
        <f t="shared" si="1"/>
        <v>0</v>
      </c>
      <c r="BN8" s="46">
        <f t="shared" si="1"/>
        <v>0</v>
      </c>
      <c r="BO8" s="46">
        <f t="shared" si="1"/>
        <v>12</v>
      </c>
      <c r="BP8" s="46">
        <f t="shared" si="1"/>
        <v>0</v>
      </c>
      <c r="BQ8" s="46">
        <f t="shared" si="1"/>
        <v>0</v>
      </c>
      <c r="BR8" s="46">
        <f t="shared" si="1"/>
        <v>6</v>
      </c>
      <c r="BS8" s="46">
        <f t="shared" si="1"/>
        <v>0</v>
      </c>
      <c r="BT8" s="46">
        <f t="shared" si="1"/>
        <v>9</v>
      </c>
      <c r="BU8" s="46">
        <f t="shared" si="1"/>
        <v>7</v>
      </c>
      <c r="BV8" s="46">
        <f t="shared" si="1"/>
        <v>17</v>
      </c>
      <c r="BW8" s="46">
        <f t="shared" si="1"/>
        <v>0</v>
      </c>
      <c r="BX8" s="46">
        <f t="shared" si="1"/>
        <v>0</v>
      </c>
      <c r="BY8" s="46">
        <f t="shared" si="1"/>
        <v>0</v>
      </c>
      <c r="BZ8" s="46">
        <f t="shared" si="1"/>
        <v>0</v>
      </c>
      <c r="CA8" s="46">
        <f t="shared" si="1"/>
        <v>0</v>
      </c>
      <c r="CB8" s="46">
        <f t="shared" si="1"/>
        <v>0</v>
      </c>
      <c r="CC8" s="46">
        <f t="shared" si="1"/>
        <v>0</v>
      </c>
      <c r="CD8" s="46">
        <f t="shared" si="1"/>
        <v>7</v>
      </c>
    </row>
    <row r="9" spans="1:115" ht="18" customHeight="1" x14ac:dyDescent="0.25">
      <c r="B9" s="8"/>
      <c r="C9" s="61">
        <v>3</v>
      </c>
      <c r="D9" s="26" t="str">
        <f>'Compteur de cordée (Séance)'!E9</f>
        <v>Lilou</v>
      </c>
      <c r="E9" s="26">
        <v>31</v>
      </c>
      <c r="F9" s="27">
        <v>12</v>
      </c>
      <c r="G9" s="26">
        <v>0</v>
      </c>
      <c r="H9" s="27">
        <v>0</v>
      </c>
      <c r="I9" s="26">
        <v>0</v>
      </c>
      <c r="J9" s="27">
        <v>5</v>
      </c>
      <c r="K9" s="26">
        <v>7</v>
      </c>
      <c r="L9" s="27">
        <v>0</v>
      </c>
      <c r="M9" s="26">
        <v>22</v>
      </c>
      <c r="N9" s="27">
        <v>35</v>
      </c>
      <c r="O9" s="26">
        <v>7</v>
      </c>
      <c r="P9" s="27">
        <v>17</v>
      </c>
      <c r="Q9" s="26">
        <v>7</v>
      </c>
      <c r="R9" s="27">
        <v>5</v>
      </c>
      <c r="S9" s="26">
        <v>7</v>
      </c>
      <c r="T9" s="27">
        <v>27</v>
      </c>
      <c r="U9" s="26">
        <v>0</v>
      </c>
      <c r="V9" s="27">
        <v>7</v>
      </c>
      <c r="W9" s="26">
        <v>7</v>
      </c>
      <c r="X9" s="27">
        <v>11</v>
      </c>
      <c r="Y9" s="26">
        <v>22</v>
      </c>
      <c r="Z9" s="27">
        <v>0</v>
      </c>
      <c r="AA9" s="26">
        <v>7</v>
      </c>
      <c r="AB9" s="27">
        <v>0</v>
      </c>
      <c r="AC9" s="28">
        <f t="shared" si="0"/>
        <v>236</v>
      </c>
      <c r="AD9" s="29">
        <f t="shared" si="2"/>
        <v>236</v>
      </c>
      <c r="AE9" s="60">
        <f t="shared" ref="AE9" si="5">SUM(AD9:AD11)</f>
        <v>527</v>
      </c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>
        <v>7</v>
      </c>
      <c r="AW9" s="45"/>
      <c r="AX9" s="45">
        <v>7</v>
      </c>
      <c r="AY9" s="45">
        <v>7</v>
      </c>
      <c r="AZ9" s="45"/>
      <c r="BA9" s="45"/>
      <c r="BB9" s="45"/>
      <c r="BC9" s="45"/>
      <c r="BD9" s="45"/>
      <c r="BG9" s="46">
        <f t="shared" si="3"/>
        <v>31</v>
      </c>
      <c r="BH9" s="46">
        <f t="shared" si="1"/>
        <v>12</v>
      </c>
      <c r="BI9" s="46">
        <f t="shared" si="1"/>
        <v>0</v>
      </c>
      <c r="BJ9" s="46">
        <f t="shared" si="1"/>
        <v>0</v>
      </c>
      <c r="BK9" s="46">
        <f t="shared" si="1"/>
        <v>0</v>
      </c>
      <c r="BL9" s="46">
        <f t="shared" si="1"/>
        <v>5</v>
      </c>
      <c r="BM9" s="46">
        <f t="shared" si="1"/>
        <v>7</v>
      </c>
      <c r="BN9" s="46">
        <f t="shared" si="1"/>
        <v>0</v>
      </c>
      <c r="BO9" s="46">
        <f t="shared" si="1"/>
        <v>22</v>
      </c>
      <c r="BP9" s="46">
        <f t="shared" si="1"/>
        <v>35</v>
      </c>
      <c r="BQ9" s="46">
        <f t="shared" si="1"/>
        <v>7</v>
      </c>
      <c r="BR9" s="46">
        <f t="shared" si="1"/>
        <v>17</v>
      </c>
      <c r="BS9" s="46">
        <f t="shared" si="1"/>
        <v>7</v>
      </c>
      <c r="BT9" s="46">
        <f t="shared" si="1"/>
        <v>5</v>
      </c>
      <c r="BU9" s="46">
        <f t="shared" si="1"/>
        <v>7</v>
      </c>
      <c r="BV9" s="46">
        <f t="shared" si="1"/>
        <v>34</v>
      </c>
      <c r="BW9" s="46">
        <f t="shared" si="1"/>
        <v>0</v>
      </c>
      <c r="BX9" s="46">
        <f t="shared" si="1"/>
        <v>14</v>
      </c>
      <c r="BY9" s="46">
        <f t="shared" si="1"/>
        <v>14</v>
      </c>
      <c r="BZ9" s="46">
        <f t="shared" si="1"/>
        <v>11</v>
      </c>
      <c r="CA9" s="46">
        <f t="shared" si="1"/>
        <v>22</v>
      </c>
      <c r="CB9" s="46">
        <f t="shared" si="1"/>
        <v>0</v>
      </c>
      <c r="CC9" s="46">
        <f t="shared" si="1"/>
        <v>7</v>
      </c>
      <c r="CD9" s="46">
        <f t="shared" si="1"/>
        <v>0</v>
      </c>
    </row>
    <row r="10" spans="1:115" ht="18" customHeight="1" x14ac:dyDescent="0.25">
      <c r="B10" s="8"/>
      <c r="C10" s="61"/>
      <c r="D10" s="26" t="str">
        <f>'Compteur de cordée (Séance)'!E10</f>
        <v>Mathilde</v>
      </c>
      <c r="E10" s="26">
        <v>11</v>
      </c>
      <c r="F10" s="27">
        <v>26</v>
      </c>
      <c r="G10" s="26">
        <v>0</v>
      </c>
      <c r="H10" s="27">
        <v>0</v>
      </c>
      <c r="I10" s="26">
        <v>0</v>
      </c>
      <c r="J10" s="27">
        <v>0</v>
      </c>
      <c r="K10" s="26">
        <v>0</v>
      </c>
      <c r="L10" s="27">
        <v>5</v>
      </c>
      <c r="M10" s="26">
        <v>1</v>
      </c>
      <c r="N10" s="27">
        <v>41</v>
      </c>
      <c r="O10" s="26">
        <v>0</v>
      </c>
      <c r="P10" s="27">
        <v>0</v>
      </c>
      <c r="Q10" s="26">
        <v>0</v>
      </c>
      <c r="R10" s="27">
        <v>0</v>
      </c>
      <c r="S10" s="26">
        <v>7</v>
      </c>
      <c r="T10" s="27">
        <v>19</v>
      </c>
      <c r="U10" s="26">
        <v>14</v>
      </c>
      <c r="V10" s="27">
        <v>11</v>
      </c>
      <c r="W10" s="26">
        <v>6</v>
      </c>
      <c r="X10" s="27">
        <v>0</v>
      </c>
      <c r="Y10" s="26">
        <v>6</v>
      </c>
      <c r="Z10" s="27">
        <v>0</v>
      </c>
      <c r="AA10" s="26">
        <v>0</v>
      </c>
      <c r="AB10" s="27">
        <v>21</v>
      </c>
      <c r="AC10" s="28">
        <f t="shared" si="0"/>
        <v>168</v>
      </c>
      <c r="AD10" s="29">
        <f t="shared" si="2"/>
        <v>168</v>
      </c>
      <c r="AE10" s="60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>
        <v>5</v>
      </c>
      <c r="AW10" s="45"/>
      <c r="AX10" s="45">
        <v>7</v>
      </c>
      <c r="AY10" s="45">
        <v>6</v>
      </c>
      <c r="AZ10" s="45"/>
      <c r="BA10" s="45"/>
      <c r="BB10" s="45"/>
      <c r="BC10" s="45"/>
      <c r="BD10" s="45"/>
      <c r="BG10" s="46">
        <f t="shared" si="3"/>
        <v>11</v>
      </c>
      <c r="BH10" s="46">
        <f t="shared" si="1"/>
        <v>26</v>
      </c>
      <c r="BI10" s="46">
        <f t="shared" si="1"/>
        <v>0</v>
      </c>
      <c r="BJ10" s="46">
        <f t="shared" si="1"/>
        <v>0</v>
      </c>
      <c r="BK10" s="46">
        <f t="shared" si="1"/>
        <v>0</v>
      </c>
      <c r="BL10" s="46">
        <f t="shared" si="1"/>
        <v>0</v>
      </c>
      <c r="BM10" s="46">
        <f t="shared" si="1"/>
        <v>0</v>
      </c>
      <c r="BN10" s="46">
        <f t="shared" si="1"/>
        <v>5</v>
      </c>
      <c r="BO10" s="46">
        <f t="shared" si="1"/>
        <v>1</v>
      </c>
      <c r="BP10" s="46">
        <f t="shared" si="1"/>
        <v>41</v>
      </c>
      <c r="BQ10" s="46">
        <f t="shared" si="1"/>
        <v>0</v>
      </c>
      <c r="BR10" s="46">
        <f t="shared" si="1"/>
        <v>0</v>
      </c>
      <c r="BS10" s="46">
        <f t="shared" si="1"/>
        <v>0</v>
      </c>
      <c r="BT10" s="46">
        <f t="shared" si="1"/>
        <v>0</v>
      </c>
      <c r="BU10" s="46">
        <f t="shared" si="1"/>
        <v>7</v>
      </c>
      <c r="BV10" s="46">
        <f t="shared" si="1"/>
        <v>24</v>
      </c>
      <c r="BW10" s="46">
        <f t="shared" si="1"/>
        <v>14</v>
      </c>
      <c r="BX10" s="46">
        <f t="shared" si="1"/>
        <v>18</v>
      </c>
      <c r="BY10" s="46">
        <f t="shared" si="1"/>
        <v>12</v>
      </c>
      <c r="BZ10" s="46">
        <f t="shared" si="1"/>
        <v>0</v>
      </c>
      <c r="CA10" s="46">
        <f t="shared" si="1"/>
        <v>6</v>
      </c>
      <c r="CB10" s="46">
        <f t="shared" si="1"/>
        <v>0</v>
      </c>
      <c r="CC10" s="46">
        <f t="shared" si="1"/>
        <v>0</v>
      </c>
      <c r="CD10" s="46">
        <f t="shared" si="1"/>
        <v>21</v>
      </c>
    </row>
    <row r="11" spans="1:115" ht="18" customHeight="1" x14ac:dyDescent="0.25">
      <c r="B11" s="8"/>
      <c r="C11" s="61"/>
      <c r="D11" s="26" t="str">
        <f>'Compteur de cordée (Séance)'!E11</f>
        <v>Louna</v>
      </c>
      <c r="E11" s="26">
        <v>11</v>
      </c>
      <c r="F11" s="27">
        <v>12</v>
      </c>
      <c r="G11" s="26">
        <v>0</v>
      </c>
      <c r="H11" s="27">
        <v>0</v>
      </c>
      <c r="I11" s="26">
        <v>0</v>
      </c>
      <c r="J11" s="27">
        <v>0</v>
      </c>
      <c r="K11" s="26">
        <v>0</v>
      </c>
      <c r="L11" s="27">
        <v>5</v>
      </c>
      <c r="M11" s="26">
        <v>3</v>
      </c>
      <c r="N11" s="27">
        <v>19</v>
      </c>
      <c r="O11" s="26">
        <v>10</v>
      </c>
      <c r="P11" s="27">
        <v>9</v>
      </c>
      <c r="Q11" s="26">
        <v>0</v>
      </c>
      <c r="R11" s="27">
        <v>8</v>
      </c>
      <c r="S11" s="26">
        <v>3</v>
      </c>
      <c r="T11" s="27">
        <v>7</v>
      </c>
      <c r="U11" s="26">
        <v>7</v>
      </c>
      <c r="V11" s="27">
        <v>4</v>
      </c>
      <c r="W11" s="26">
        <v>5</v>
      </c>
      <c r="X11" s="27">
        <v>10</v>
      </c>
      <c r="Y11" s="26">
        <v>0</v>
      </c>
      <c r="Z11" s="27">
        <v>0</v>
      </c>
      <c r="AA11" s="26">
        <v>0</v>
      </c>
      <c r="AB11" s="27">
        <v>10</v>
      </c>
      <c r="AC11" s="28">
        <f t="shared" si="0"/>
        <v>123</v>
      </c>
      <c r="AD11" s="29">
        <f t="shared" si="2"/>
        <v>123</v>
      </c>
      <c r="AE11" s="60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>
        <v>3</v>
      </c>
      <c r="AW11" s="45"/>
      <c r="AX11" s="45">
        <v>4</v>
      </c>
      <c r="AY11" s="45">
        <v>5</v>
      </c>
      <c r="AZ11" s="45"/>
      <c r="BA11" s="45"/>
      <c r="BB11" s="45"/>
      <c r="BC11" s="45"/>
      <c r="BD11" s="45"/>
      <c r="BG11" s="46">
        <f t="shared" si="3"/>
        <v>11</v>
      </c>
      <c r="BH11" s="46">
        <f t="shared" si="1"/>
        <v>12</v>
      </c>
      <c r="BI11" s="46">
        <f t="shared" si="1"/>
        <v>0</v>
      </c>
      <c r="BJ11" s="46">
        <f t="shared" si="1"/>
        <v>0</v>
      </c>
      <c r="BK11" s="46">
        <f t="shared" si="1"/>
        <v>0</v>
      </c>
      <c r="BL11" s="46">
        <f t="shared" si="1"/>
        <v>0</v>
      </c>
      <c r="BM11" s="46">
        <f t="shared" si="1"/>
        <v>0</v>
      </c>
      <c r="BN11" s="46">
        <f t="shared" si="1"/>
        <v>5</v>
      </c>
      <c r="BO11" s="46">
        <f t="shared" si="1"/>
        <v>3</v>
      </c>
      <c r="BP11" s="46">
        <f t="shared" si="1"/>
        <v>19</v>
      </c>
      <c r="BQ11" s="46">
        <f t="shared" si="1"/>
        <v>10</v>
      </c>
      <c r="BR11" s="46">
        <f t="shared" si="1"/>
        <v>9</v>
      </c>
      <c r="BS11" s="46">
        <f t="shared" si="1"/>
        <v>0</v>
      </c>
      <c r="BT11" s="46">
        <f t="shared" si="1"/>
        <v>8</v>
      </c>
      <c r="BU11" s="46">
        <f t="shared" si="1"/>
        <v>3</v>
      </c>
      <c r="BV11" s="46">
        <f t="shared" si="1"/>
        <v>10</v>
      </c>
      <c r="BW11" s="46">
        <f t="shared" si="1"/>
        <v>7</v>
      </c>
      <c r="BX11" s="46">
        <f t="shared" si="1"/>
        <v>8</v>
      </c>
      <c r="BY11" s="46">
        <f t="shared" si="1"/>
        <v>10</v>
      </c>
      <c r="BZ11" s="46">
        <f t="shared" si="1"/>
        <v>10</v>
      </c>
      <c r="CA11" s="46">
        <f t="shared" si="1"/>
        <v>0</v>
      </c>
      <c r="CB11" s="46">
        <f t="shared" si="1"/>
        <v>0</v>
      </c>
      <c r="CC11" s="46">
        <f t="shared" si="1"/>
        <v>0</v>
      </c>
      <c r="CD11" s="46">
        <f t="shared" si="1"/>
        <v>10</v>
      </c>
    </row>
    <row r="12" spans="1:115" ht="18" customHeight="1" x14ac:dyDescent="0.25">
      <c r="B12" s="8"/>
      <c r="C12" s="62">
        <v>4</v>
      </c>
      <c r="D12" s="47" t="str">
        <f>'Compteur de cordée (Séance)'!E12</f>
        <v>Dorian</v>
      </c>
      <c r="E12" s="30">
        <v>8</v>
      </c>
      <c r="F12" s="31">
        <v>3</v>
      </c>
      <c r="G12" s="30">
        <v>0</v>
      </c>
      <c r="H12" s="31">
        <v>0</v>
      </c>
      <c r="I12" s="30">
        <v>0</v>
      </c>
      <c r="J12" s="31">
        <v>0</v>
      </c>
      <c r="K12" s="30">
        <v>0</v>
      </c>
      <c r="L12" s="31">
        <v>0</v>
      </c>
      <c r="M12" s="30">
        <v>13</v>
      </c>
      <c r="N12" s="31">
        <v>0</v>
      </c>
      <c r="O12" s="30">
        <v>0</v>
      </c>
      <c r="P12" s="31"/>
      <c r="Q12" s="30">
        <v>0</v>
      </c>
      <c r="R12" s="31">
        <v>0</v>
      </c>
      <c r="S12" s="30">
        <v>3</v>
      </c>
      <c r="T12" s="31">
        <v>10</v>
      </c>
      <c r="U12" s="30">
        <v>0</v>
      </c>
      <c r="V12" s="31">
        <v>0</v>
      </c>
      <c r="W12" s="30">
        <v>2</v>
      </c>
      <c r="X12" s="31">
        <v>0</v>
      </c>
      <c r="Y12" s="30">
        <v>0</v>
      </c>
      <c r="Z12" s="31">
        <v>0</v>
      </c>
      <c r="AA12" s="30">
        <v>0</v>
      </c>
      <c r="AB12" s="31">
        <v>23</v>
      </c>
      <c r="AC12" s="32">
        <f t="shared" si="0"/>
        <v>62</v>
      </c>
      <c r="AD12" s="29">
        <f t="shared" si="2"/>
        <v>62</v>
      </c>
      <c r="AE12" s="60">
        <f t="shared" ref="AE12" si="6">SUM(AD12:AD14)</f>
        <v>241</v>
      </c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G12" s="46">
        <f t="shared" si="3"/>
        <v>8</v>
      </c>
      <c r="BH12" s="46">
        <f t="shared" si="1"/>
        <v>3</v>
      </c>
      <c r="BI12" s="46">
        <f t="shared" si="1"/>
        <v>0</v>
      </c>
      <c r="BJ12" s="46">
        <f t="shared" si="1"/>
        <v>0</v>
      </c>
      <c r="BK12" s="46">
        <f t="shared" si="1"/>
        <v>0</v>
      </c>
      <c r="BL12" s="46">
        <f t="shared" si="1"/>
        <v>0</v>
      </c>
      <c r="BM12" s="46">
        <f t="shared" si="1"/>
        <v>0</v>
      </c>
      <c r="BN12" s="46">
        <f t="shared" si="1"/>
        <v>0</v>
      </c>
      <c r="BO12" s="46">
        <f t="shared" si="1"/>
        <v>13</v>
      </c>
      <c r="BP12" s="46">
        <f t="shared" si="1"/>
        <v>0</v>
      </c>
      <c r="BQ12" s="46">
        <f t="shared" si="1"/>
        <v>0</v>
      </c>
      <c r="BR12" s="46">
        <f t="shared" si="1"/>
        <v>0</v>
      </c>
      <c r="BS12" s="46">
        <f t="shared" si="1"/>
        <v>0</v>
      </c>
      <c r="BT12" s="46">
        <f t="shared" si="1"/>
        <v>0</v>
      </c>
      <c r="BU12" s="46">
        <f t="shared" si="1"/>
        <v>3</v>
      </c>
      <c r="BV12" s="46">
        <f t="shared" si="1"/>
        <v>10</v>
      </c>
      <c r="BW12" s="46">
        <f t="shared" si="1"/>
        <v>0</v>
      </c>
      <c r="BX12" s="46">
        <f t="shared" si="1"/>
        <v>0</v>
      </c>
      <c r="BY12" s="46">
        <f t="shared" si="1"/>
        <v>2</v>
      </c>
      <c r="BZ12" s="46">
        <f t="shared" si="1"/>
        <v>0</v>
      </c>
      <c r="CA12" s="46">
        <f t="shared" si="1"/>
        <v>0</v>
      </c>
      <c r="CB12" s="46">
        <f t="shared" si="1"/>
        <v>0</v>
      </c>
      <c r="CC12" s="46">
        <f t="shared" si="1"/>
        <v>0</v>
      </c>
      <c r="CD12" s="46">
        <f t="shared" si="1"/>
        <v>23</v>
      </c>
    </row>
    <row r="13" spans="1:115" ht="18" customHeight="1" x14ac:dyDescent="0.25">
      <c r="B13" s="8"/>
      <c r="C13" s="62"/>
      <c r="D13" s="47" t="str">
        <f>'Compteur de cordée (Séance)'!E13</f>
        <v>Armand</v>
      </c>
      <c r="E13" s="30">
        <v>5</v>
      </c>
      <c r="F13" s="31">
        <v>0</v>
      </c>
      <c r="G13" s="30">
        <v>0</v>
      </c>
      <c r="H13" s="31">
        <v>0</v>
      </c>
      <c r="I13" s="30">
        <v>5</v>
      </c>
      <c r="J13" s="31">
        <v>0</v>
      </c>
      <c r="K13" s="30">
        <v>5</v>
      </c>
      <c r="L13" s="31">
        <v>0</v>
      </c>
      <c r="M13" s="30">
        <v>0</v>
      </c>
      <c r="N13" s="31">
        <v>0</v>
      </c>
      <c r="O13" s="30">
        <v>0</v>
      </c>
      <c r="P13" s="31">
        <v>0</v>
      </c>
      <c r="Q13" s="30">
        <v>0</v>
      </c>
      <c r="R13" s="31">
        <v>0</v>
      </c>
      <c r="S13" s="30">
        <v>7</v>
      </c>
      <c r="T13" s="31">
        <v>14</v>
      </c>
      <c r="U13" s="30">
        <v>0</v>
      </c>
      <c r="V13" s="31"/>
      <c r="W13" s="30">
        <v>1</v>
      </c>
      <c r="X13" s="31">
        <v>4</v>
      </c>
      <c r="Y13" s="30">
        <v>11</v>
      </c>
      <c r="Z13" s="31">
        <v>0</v>
      </c>
      <c r="AA13" s="30">
        <v>6</v>
      </c>
      <c r="AB13" s="31">
        <v>20</v>
      </c>
      <c r="AC13" s="32">
        <f t="shared" si="0"/>
        <v>78</v>
      </c>
      <c r="AD13" s="29">
        <f t="shared" si="2"/>
        <v>78</v>
      </c>
      <c r="AE13" s="60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>
        <v>6</v>
      </c>
      <c r="BD13" s="45">
        <v>5</v>
      </c>
      <c r="BG13" s="46">
        <f t="shared" si="3"/>
        <v>5</v>
      </c>
      <c r="BH13" s="46">
        <f t="shared" si="1"/>
        <v>0</v>
      </c>
      <c r="BI13" s="46">
        <f t="shared" si="1"/>
        <v>0</v>
      </c>
      <c r="BJ13" s="46">
        <f t="shared" si="1"/>
        <v>0</v>
      </c>
      <c r="BK13" s="46">
        <f t="shared" si="1"/>
        <v>5</v>
      </c>
      <c r="BL13" s="46">
        <f t="shared" si="1"/>
        <v>0</v>
      </c>
      <c r="BM13" s="46">
        <f t="shared" si="1"/>
        <v>5</v>
      </c>
      <c r="BN13" s="46">
        <f t="shared" si="1"/>
        <v>0</v>
      </c>
      <c r="BO13" s="46">
        <f t="shared" si="1"/>
        <v>0</v>
      </c>
      <c r="BP13" s="46">
        <f t="shared" si="1"/>
        <v>0</v>
      </c>
      <c r="BQ13" s="46">
        <f t="shared" si="1"/>
        <v>0</v>
      </c>
      <c r="BR13" s="46">
        <f t="shared" si="1"/>
        <v>0</v>
      </c>
      <c r="BS13" s="46">
        <f t="shared" si="1"/>
        <v>0</v>
      </c>
      <c r="BT13" s="46">
        <f t="shared" si="1"/>
        <v>0</v>
      </c>
      <c r="BU13" s="46">
        <f t="shared" si="1"/>
        <v>7</v>
      </c>
      <c r="BV13" s="46">
        <f t="shared" si="1"/>
        <v>14</v>
      </c>
      <c r="BW13" s="46">
        <f t="shared" si="1"/>
        <v>0</v>
      </c>
      <c r="BX13" s="46">
        <f t="shared" si="1"/>
        <v>0</v>
      </c>
      <c r="BY13" s="46">
        <f t="shared" si="1"/>
        <v>1</v>
      </c>
      <c r="BZ13" s="46">
        <f t="shared" si="1"/>
        <v>4</v>
      </c>
      <c r="CA13" s="46">
        <f t="shared" si="1"/>
        <v>11</v>
      </c>
      <c r="CB13" s="46">
        <f t="shared" si="1"/>
        <v>0</v>
      </c>
      <c r="CC13" s="46">
        <f t="shared" si="1"/>
        <v>12</v>
      </c>
      <c r="CD13" s="46">
        <f t="shared" si="1"/>
        <v>25</v>
      </c>
    </row>
    <row r="14" spans="1:115" ht="18" customHeight="1" x14ac:dyDescent="0.25">
      <c r="B14" s="8"/>
      <c r="C14" s="62"/>
      <c r="D14" s="47" t="str">
        <f>'Compteur de cordée (Séance)'!E14</f>
        <v>Mathys</v>
      </c>
      <c r="E14" s="30">
        <v>17</v>
      </c>
      <c r="F14" s="31">
        <v>14</v>
      </c>
      <c r="G14" s="30">
        <v>0</v>
      </c>
      <c r="H14" s="31">
        <v>0</v>
      </c>
      <c r="I14" s="30">
        <v>0</v>
      </c>
      <c r="J14" s="31">
        <v>0</v>
      </c>
      <c r="K14" s="30">
        <v>0</v>
      </c>
      <c r="L14" s="31">
        <v>0</v>
      </c>
      <c r="M14" s="30">
        <v>0</v>
      </c>
      <c r="N14" s="31">
        <v>12</v>
      </c>
      <c r="O14" s="30">
        <v>0</v>
      </c>
      <c r="P14" s="31">
        <v>0</v>
      </c>
      <c r="Q14" s="30">
        <v>0</v>
      </c>
      <c r="R14" s="31">
        <v>0</v>
      </c>
      <c r="S14" s="30">
        <v>7</v>
      </c>
      <c r="T14" s="31">
        <v>7</v>
      </c>
      <c r="U14" s="30">
        <v>14</v>
      </c>
      <c r="V14" s="31">
        <v>0</v>
      </c>
      <c r="W14" s="30">
        <v>2</v>
      </c>
      <c r="X14" s="31">
        <v>0</v>
      </c>
      <c r="Y14" s="30">
        <v>0</v>
      </c>
      <c r="Z14" s="31">
        <v>0</v>
      </c>
      <c r="AA14" s="30">
        <v>7</v>
      </c>
      <c r="AB14" s="31">
        <v>21</v>
      </c>
      <c r="AC14" s="32">
        <f t="shared" si="0"/>
        <v>101</v>
      </c>
      <c r="AD14" s="29">
        <f t="shared" si="2"/>
        <v>101</v>
      </c>
      <c r="AE14" s="60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>
        <v>7</v>
      </c>
      <c r="BD14" s="45">
        <v>7</v>
      </c>
      <c r="BG14" s="46">
        <f t="shared" si="3"/>
        <v>17</v>
      </c>
      <c r="BH14" s="46">
        <f t="shared" si="1"/>
        <v>14</v>
      </c>
      <c r="BI14" s="46">
        <f t="shared" si="1"/>
        <v>0</v>
      </c>
      <c r="BJ14" s="46">
        <f t="shared" ref="BJ14:BJ34" si="7">AJ14+H14</f>
        <v>0</v>
      </c>
      <c r="BK14" s="46">
        <f t="shared" ref="BK14:BK34" si="8">AK14+I14</f>
        <v>0</v>
      </c>
      <c r="BL14" s="46">
        <f t="shared" ref="BL14:BL34" si="9">AL14+J14</f>
        <v>0</v>
      </c>
      <c r="BM14" s="46">
        <f t="shared" ref="BM14:BM34" si="10">AM14+K14</f>
        <v>0</v>
      </c>
      <c r="BN14" s="46">
        <f t="shared" ref="BN14:BN34" si="11">AN14+L14</f>
        <v>0</v>
      </c>
      <c r="BO14" s="46">
        <f t="shared" ref="BO14:BO34" si="12">AO14+M14</f>
        <v>0</v>
      </c>
      <c r="BP14" s="46">
        <f t="shared" ref="BP14:BP34" si="13">AP14+N14</f>
        <v>12</v>
      </c>
      <c r="BQ14" s="46">
        <f t="shared" ref="BQ14:BQ34" si="14">AQ14+O14</f>
        <v>0</v>
      </c>
      <c r="BR14" s="46">
        <f t="shared" ref="BR14:BR34" si="15">AR14+P14</f>
        <v>0</v>
      </c>
      <c r="BS14" s="46">
        <f t="shared" ref="BS14:BS34" si="16">AS14+Q14</f>
        <v>0</v>
      </c>
      <c r="BT14" s="46">
        <f t="shared" ref="BT14:BT34" si="17">AT14+R14</f>
        <v>0</v>
      </c>
      <c r="BU14" s="46">
        <f t="shared" ref="BU14:BU34" si="18">AU14+S14</f>
        <v>7</v>
      </c>
      <c r="BV14" s="46">
        <f t="shared" ref="BV14:BV34" si="19">AV14+T14</f>
        <v>7</v>
      </c>
      <c r="BW14" s="46">
        <f t="shared" ref="BW14:BW34" si="20">AW14+U14</f>
        <v>14</v>
      </c>
      <c r="BX14" s="46">
        <f t="shared" ref="BX14:BX34" si="21">AX14+V14</f>
        <v>0</v>
      </c>
      <c r="BY14" s="46">
        <f t="shared" ref="BY14:BY34" si="22">AY14+W14</f>
        <v>2</v>
      </c>
      <c r="BZ14" s="46">
        <f t="shared" ref="BZ14:BZ34" si="23">AZ14+X14</f>
        <v>0</v>
      </c>
      <c r="CA14" s="46">
        <f t="shared" ref="CA14:CA34" si="24">BA14+Y14</f>
        <v>0</v>
      </c>
      <c r="CB14" s="46">
        <f t="shared" ref="CB14:CB34" si="25">BB14+Z14</f>
        <v>0</v>
      </c>
      <c r="CC14" s="46">
        <f t="shared" ref="CC14:CC34" si="26">BC14+AA14</f>
        <v>14</v>
      </c>
      <c r="CD14" s="46">
        <f t="shared" ref="CD14:CD34" si="27">BD14+AB14</f>
        <v>28</v>
      </c>
    </row>
    <row r="15" spans="1:115" ht="18" customHeight="1" x14ac:dyDescent="0.25">
      <c r="B15" s="8"/>
      <c r="C15" s="61">
        <v>5</v>
      </c>
      <c r="D15" s="26" t="str">
        <f>'Compteur de cordée (Séance)'!E15</f>
        <v>Julie</v>
      </c>
      <c r="E15" s="26">
        <v>28</v>
      </c>
      <c r="F15" s="27">
        <v>21</v>
      </c>
      <c r="G15" s="26">
        <v>0</v>
      </c>
      <c r="H15" s="27">
        <v>0</v>
      </c>
      <c r="I15" s="26">
        <v>0</v>
      </c>
      <c r="J15" s="27">
        <v>0</v>
      </c>
      <c r="K15" s="26">
        <v>0</v>
      </c>
      <c r="L15" s="27">
        <v>0</v>
      </c>
      <c r="M15" s="26">
        <v>4</v>
      </c>
      <c r="N15" s="27">
        <v>5</v>
      </c>
      <c r="O15" s="26">
        <v>0</v>
      </c>
      <c r="P15" s="27">
        <v>4</v>
      </c>
      <c r="Q15" s="26">
        <v>4</v>
      </c>
      <c r="R15" s="27">
        <v>0</v>
      </c>
      <c r="S15" s="26">
        <v>0</v>
      </c>
      <c r="T15" s="27">
        <v>7</v>
      </c>
      <c r="U15" s="26">
        <v>0</v>
      </c>
      <c r="V15" s="27">
        <v>0</v>
      </c>
      <c r="W15" s="26">
        <v>0</v>
      </c>
      <c r="X15" s="27">
        <v>0</v>
      </c>
      <c r="Y15" s="26">
        <v>0</v>
      </c>
      <c r="Z15" s="27">
        <v>0</v>
      </c>
      <c r="AA15" s="26">
        <v>0</v>
      </c>
      <c r="AB15" s="27">
        <v>35</v>
      </c>
      <c r="AC15" s="28">
        <f t="shared" si="0"/>
        <v>108</v>
      </c>
      <c r="AD15" s="29">
        <f t="shared" si="2"/>
        <v>108</v>
      </c>
      <c r="AE15" s="60">
        <f t="shared" ref="AE15" si="28">SUM(AD15:AD17)</f>
        <v>266</v>
      </c>
      <c r="AG15" s="45">
        <v>7</v>
      </c>
      <c r="AH15" s="45">
        <v>7</v>
      </c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G15" s="46">
        <f t="shared" si="3"/>
        <v>35</v>
      </c>
      <c r="BH15" s="46">
        <f t="shared" ref="BH15:BH34" si="29">AH15+F15</f>
        <v>28</v>
      </c>
      <c r="BI15" s="46">
        <f t="shared" ref="BI15:BI34" si="30">AI15+G15</f>
        <v>0</v>
      </c>
      <c r="BJ15" s="46">
        <f t="shared" si="7"/>
        <v>0</v>
      </c>
      <c r="BK15" s="46">
        <f t="shared" si="8"/>
        <v>0</v>
      </c>
      <c r="BL15" s="46">
        <f t="shared" si="9"/>
        <v>0</v>
      </c>
      <c r="BM15" s="46">
        <f t="shared" si="10"/>
        <v>0</v>
      </c>
      <c r="BN15" s="46">
        <f t="shared" si="11"/>
        <v>0</v>
      </c>
      <c r="BO15" s="46">
        <f t="shared" si="12"/>
        <v>4</v>
      </c>
      <c r="BP15" s="46">
        <f t="shared" si="13"/>
        <v>5</v>
      </c>
      <c r="BQ15" s="46">
        <f t="shared" si="14"/>
        <v>0</v>
      </c>
      <c r="BR15" s="46">
        <f t="shared" si="15"/>
        <v>4</v>
      </c>
      <c r="BS15" s="46">
        <f t="shared" si="16"/>
        <v>4</v>
      </c>
      <c r="BT15" s="46">
        <f t="shared" si="17"/>
        <v>0</v>
      </c>
      <c r="BU15" s="46">
        <f t="shared" si="18"/>
        <v>0</v>
      </c>
      <c r="BV15" s="46">
        <f t="shared" si="19"/>
        <v>7</v>
      </c>
      <c r="BW15" s="46">
        <f t="shared" si="20"/>
        <v>0</v>
      </c>
      <c r="BX15" s="46">
        <f t="shared" si="21"/>
        <v>0</v>
      </c>
      <c r="BY15" s="46">
        <f t="shared" si="22"/>
        <v>0</v>
      </c>
      <c r="BZ15" s="46">
        <f t="shared" si="23"/>
        <v>0</v>
      </c>
      <c r="CA15" s="46">
        <f t="shared" si="24"/>
        <v>0</v>
      </c>
      <c r="CB15" s="46">
        <f t="shared" si="25"/>
        <v>0</v>
      </c>
      <c r="CC15" s="46">
        <f t="shared" si="26"/>
        <v>0</v>
      </c>
      <c r="CD15" s="46">
        <f t="shared" si="27"/>
        <v>35</v>
      </c>
    </row>
    <row r="16" spans="1:115" ht="18" customHeight="1" x14ac:dyDescent="0.25">
      <c r="B16" s="8"/>
      <c r="C16" s="61"/>
      <c r="D16" s="26" t="str">
        <f>'Compteur de cordée (Séance)'!E16</f>
        <v>Lesly</v>
      </c>
      <c r="E16" s="26">
        <v>23</v>
      </c>
      <c r="F16" s="27">
        <v>7</v>
      </c>
      <c r="G16" s="26">
        <v>0</v>
      </c>
      <c r="H16" s="27">
        <v>0</v>
      </c>
      <c r="I16" s="26">
        <v>5</v>
      </c>
      <c r="J16" s="27">
        <v>0</v>
      </c>
      <c r="K16" s="26">
        <v>0</v>
      </c>
      <c r="L16" s="27">
        <v>0</v>
      </c>
      <c r="M16" s="26">
        <v>11</v>
      </c>
      <c r="N16" s="27">
        <v>5</v>
      </c>
      <c r="O16" s="26">
        <v>0</v>
      </c>
      <c r="P16" s="27">
        <v>0</v>
      </c>
      <c r="Q16" s="26">
        <v>3</v>
      </c>
      <c r="R16" s="27">
        <v>0</v>
      </c>
      <c r="S16" s="26">
        <v>5</v>
      </c>
      <c r="T16" s="27">
        <v>0</v>
      </c>
      <c r="U16" s="26">
        <v>21</v>
      </c>
      <c r="V16" s="27">
        <v>0</v>
      </c>
      <c r="W16" s="26">
        <v>0</v>
      </c>
      <c r="X16" s="27">
        <v>0</v>
      </c>
      <c r="Y16" s="26">
        <v>10</v>
      </c>
      <c r="Z16" s="27">
        <v>0</v>
      </c>
      <c r="AA16" s="26">
        <v>0</v>
      </c>
      <c r="AB16" s="27">
        <v>14</v>
      </c>
      <c r="AC16" s="28">
        <f t="shared" si="0"/>
        <v>104</v>
      </c>
      <c r="AD16" s="29">
        <f t="shared" si="2"/>
        <v>104</v>
      </c>
      <c r="AE16" s="60"/>
      <c r="AG16" s="45">
        <v>7</v>
      </c>
      <c r="AH16" s="45">
        <v>7</v>
      </c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G16" s="46">
        <f t="shared" si="3"/>
        <v>30</v>
      </c>
      <c r="BH16" s="46">
        <f t="shared" si="29"/>
        <v>14</v>
      </c>
      <c r="BI16" s="46">
        <f t="shared" si="30"/>
        <v>0</v>
      </c>
      <c r="BJ16" s="46">
        <f t="shared" si="7"/>
        <v>0</v>
      </c>
      <c r="BK16" s="46">
        <f t="shared" si="8"/>
        <v>5</v>
      </c>
      <c r="BL16" s="46">
        <f t="shared" si="9"/>
        <v>0</v>
      </c>
      <c r="BM16" s="46">
        <f t="shared" si="10"/>
        <v>0</v>
      </c>
      <c r="BN16" s="46">
        <f t="shared" si="11"/>
        <v>0</v>
      </c>
      <c r="BO16" s="46">
        <f t="shared" si="12"/>
        <v>11</v>
      </c>
      <c r="BP16" s="46">
        <f t="shared" si="13"/>
        <v>5</v>
      </c>
      <c r="BQ16" s="46">
        <f t="shared" si="14"/>
        <v>0</v>
      </c>
      <c r="BR16" s="46">
        <f t="shared" si="15"/>
        <v>0</v>
      </c>
      <c r="BS16" s="46">
        <f t="shared" si="16"/>
        <v>3</v>
      </c>
      <c r="BT16" s="46">
        <f t="shared" si="17"/>
        <v>0</v>
      </c>
      <c r="BU16" s="46">
        <f t="shared" si="18"/>
        <v>5</v>
      </c>
      <c r="BV16" s="46">
        <f t="shared" si="19"/>
        <v>0</v>
      </c>
      <c r="BW16" s="46">
        <f t="shared" si="20"/>
        <v>21</v>
      </c>
      <c r="BX16" s="46">
        <f t="shared" si="21"/>
        <v>0</v>
      </c>
      <c r="BY16" s="46">
        <f t="shared" si="22"/>
        <v>0</v>
      </c>
      <c r="BZ16" s="46">
        <f t="shared" si="23"/>
        <v>0</v>
      </c>
      <c r="CA16" s="46">
        <f t="shared" si="24"/>
        <v>10</v>
      </c>
      <c r="CB16" s="46">
        <f t="shared" si="25"/>
        <v>0</v>
      </c>
      <c r="CC16" s="46">
        <f t="shared" si="26"/>
        <v>0</v>
      </c>
      <c r="CD16" s="46">
        <f t="shared" si="27"/>
        <v>14</v>
      </c>
    </row>
    <row r="17" spans="2:82" ht="18" customHeight="1" x14ac:dyDescent="0.25">
      <c r="B17" s="8"/>
      <c r="C17" s="61"/>
      <c r="D17" s="26" t="str">
        <f>'Compteur de cordée (Séance)'!E17</f>
        <v>Mathilda</v>
      </c>
      <c r="E17" s="26">
        <v>5</v>
      </c>
      <c r="F17" s="27">
        <v>7</v>
      </c>
      <c r="G17" s="26">
        <v>0</v>
      </c>
      <c r="H17" s="27">
        <v>0</v>
      </c>
      <c r="I17" s="26">
        <v>0</v>
      </c>
      <c r="J17" s="27">
        <v>0</v>
      </c>
      <c r="K17" s="26">
        <v>0</v>
      </c>
      <c r="L17" s="27">
        <v>0</v>
      </c>
      <c r="M17" s="26">
        <v>1</v>
      </c>
      <c r="N17" s="27"/>
      <c r="O17" s="26">
        <v>0</v>
      </c>
      <c r="P17" s="27">
        <v>4</v>
      </c>
      <c r="Q17" s="26">
        <v>2</v>
      </c>
      <c r="R17" s="27">
        <v>0</v>
      </c>
      <c r="S17" s="26">
        <v>0</v>
      </c>
      <c r="T17" s="27">
        <v>7</v>
      </c>
      <c r="U17" s="26">
        <v>7</v>
      </c>
      <c r="V17" s="27">
        <v>0</v>
      </c>
      <c r="W17" s="26">
        <v>0</v>
      </c>
      <c r="X17" s="27">
        <v>0</v>
      </c>
      <c r="Y17" s="26">
        <v>0</v>
      </c>
      <c r="Z17" s="27">
        <v>0</v>
      </c>
      <c r="AA17" s="26">
        <v>0</v>
      </c>
      <c r="AB17" s="27">
        <v>21</v>
      </c>
      <c r="AC17" s="28">
        <f t="shared" si="0"/>
        <v>54</v>
      </c>
      <c r="AD17" s="29">
        <f t="shared" si="2"/>
        <v>54</v>
      </c>
      <c r="AE17" s="60"/>
      <c r="AG17" s="45">
        <v>5</v>
      </c>
      <c r="AH17" s="45">
        <v>7</v>
      </c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G17" s="46">
        <f t="shared" si="3"/>
        <v>10</v>
      </c>
      <c r="BH17" s="46">
        <f t="shared" si="29"/>
        <v>14</v>
      </c>
      <c r="BI17" s="46">
        <f t="shared" si="30"/>
        <v>0</v>
      </c>
      <c r="BJ17" s="46">
        <f t="shared" si="7"/>
        <v>0</v>
      </c>
      <c r="BK17" s="46">
        <f t="shared" si="8"/>
        <v>0</v>
      </c>
      <c r="BL17" s="46">
        <f t="shared" si="9"/>
        <v>0</v>
      </c>
      <c r="BM17" s="46">
        <f t="shared" si="10"/>
        <v>0</v>
      </c>
      <c r="BN17" s="46">
        <f t="shared" si="11"/>
        <v>0</v>
      </c>
      <c r="BO17" s="46">
        <f t="shared" si="12"/>
        <v>1</v>
      </c>
      <c r="BP17" s="46">
        <f t="shared" si="13"/>
        <v>0</v>
      </c>
      <c r="BQ17" s="46">
        <f t="shared" si="14"/>
        <v>0</v>
      </c>
      <c r="BR17" s="46">
        <f t="shared" si="15"/>
        <v>4</v>
      </c>
      <c r="BS17" s="46">
        <f t="shared" si="16"/>
        <v>2</v>
      </c>
      <c r="BT17" s="46">
        <f t="shared" si="17"/>
        <v>0</v>
      </c>
      <c r="BU17" s="46">
        <f t="shared" si="18"/>
        <v>0</v>
      </c>
      <c r="BV17" s="46">
        <f t="shared" si="19"/>
        <v>7</v>
      </c>
      <c r="BW17" s="46">
        <f t="shared" si="20"/>
        <v>7</v>
      </c>
      <c r="BX17" s="46">
        <f t="shared" si="21"/>
        <v>0</v>
      </c>
      <c r="BY17" s="46">
        <f t="shared" si="22"/>
        <v>0</v>
      </c>
      <c r="BZ17" s="46">
        <f t="shared" si="23"/>
        <v>0</v>
      </c>
      <c r="CA17" s="46">
        <f t="shared" si="24"/>
        <v>0</v>
      </c>
      <c r="CB17" s="46">
        <f t="shared" si="25"/>
        <v>0</v>
      </c>
      <c r="CC17" s="46">
        <f t="shared" si="26"/>
        <v>0</v>
      </c>
      <c r="CD17" s="46">
        <f t="shared" si="27"/>
        <v>21</v>
      </c>
    </row>
    <row r="18" spans="2:82" ht="18" customHeight="1" x14ac:dyDescent="0.25">
      <c r="B18" s="8"/>
      <c r="C18" s="62">
        <v>6</v>
      </c>
      <c r="D18" s="47" t="str">
        <f>'Compteur de cordée (Séance)'!E18</f>
        <v>Léa</v>
      </c>
      <c r="E18" s="30">
        <v>11</v>
      </c>
      <c r="F18" s="31">
        <v>7</v>
      </c>
      <c r="G18" s="30">
        <v>7</v>
      </c>
      <c r="H18" s="31">
        <v>0</v>
      </c>
      <c r="I18" s="30">
        <v>4</v>
      </c>
      <c r="J18" s="31">
        <v>7</v>
      </c>
      <c r="K18" s="30">
        <v>0</v>
      </c>
      <c r="L18" s="31">
        <v>7</v>
      </c>
      <c r="M18" s="30">
        <v>3</v>
      </c>
      <c r="N18" s="31">
        <v>0</v>
      </c>
      <c r="O18" s="30">
        <v>0</v>
      </c>
      <c r="P18" s="31">
        <v>8</v>
      </c>
      <c r="Q18" s="30">
        <v>0</v>
      </c>
      <c r="R18" s="31">
        <v>0</v>
      </c>
      <c r="S18" s="30">
        <v>16</v>
      </c>
      <c r="T18" s="31">
        <v>14</v>
      </c>
      <c r="U18" s="30">
        <v>14</v>
      </c>
      <c r="V18" s="31">
        <v>7</v>
      </c>
      <c r="W18" s="30">
        <v>0</v>
      </c>
      <c r="X18" s="31">
        <v>0</v>
      </c>
      <c r="Y18" s="30">
        <v>7</v>
      </c>
      <c r="Z18" s="31">
        <v>0</v>
      </c>
      <c r="AA18" s="30">
        <v>14</v>
      </c>
      <c r="AB18" s="31">
        <v>14</v>
      </c>
      <c r="AC18" s="32">
        <f t="shared" si="0"/>
        <v>140</v>
      </c>
      <c r="AD18" s="29">
        <f t="shared" si="2"/>
        <v>140</v>
      </c>
      <c r="AE18" s="60">
        <f t="shared" ref="AE18" si="31">SUM(AD18:AD20)</f>
        <v>364</v>
      </c>
      <c r="AG18" s="45"/>
      <c r="AH18" s="45">
        <v>7</v>
      </c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>
        <v>7</v>
      </c>
      <c r="BD18" s="45">
        <v>7</v>
      </c>
      <c r="BG18" s="46">
        <f t="shared" si="3"/>
        <v>11</v>
      </c>
      <c r="BH18" s="46">
        <f t="shared" si="29"/>
        <v>14</v>
      </c>
      <c r="BI18" s="46">
        <f t="shared" si="30"/>
        <v>7</v>
      </c>
      <c r="BJ18" s="46">
        <f t="shared" si="7"/>
        <v>0</v>
      </c>
      <c r="BK18" s="46">
        <f t="shared" si="8"/>
        <v>4</v>
      </c>
      <c r="BL18" s="46">
        <f t="shared" si="9"/>
        <v>7</v>
      </c>
      <c r="BM18" s="46">
        <f t="shared" si="10"/>
        <v>0</v>
      </c>
      <c r="BN18" s="46">
        <f t="shared" si="11"/>
        <v>7</v>
      </c>
      <c r="BO18" s="46">
        <f t="shared" si="12"/>
        <v>3</v>
      </c>
      <c r="BP18" s="46">
        <f t="shared" si="13"/>
        <v>0</v>
      </c>
      <c r="BQ18" s="46">
        <f t="shared" si="14"/>
        <v>0</v>
      </c>
      <c r="BR18" s="46">
        <f t="shared" si="15"/>
        <v>8</v>
      </c>
      <c r="BS18" s="46">
        <f t="shared" si="16"/>
        <v>0</v>
      </c>
      <c r="BT18" s="46">
        <f t="shared" si="17"/>
        <v>0</v>
      </c>
      <c r="BU18" s="46">
        <f t="shared" si="18"/>
        <v>16</v>
      </c>
      <c r="BV18" s="46">
        <f t="shared" si="19"/>
        <v>14</v>
      </c>
      <c r="BW18" s="46">
        <f t="shared" si="20"/>
        <v>14</v>
      </c>
      <c r="BX18" s="46">
        <f t="shared" si="21"/>
        <v>7</v>
      </c>
      <c r="BY18" s="46">
        <f t="shared" si="22"/>
        <v>0</v>
      </c>
      <c r="BZ18" s="46">
        <f t="shared" si="23"/>
        <v>0</v>
      </c>
      <c r="CA18" s="46">
        <f t="shared" si="24"/>
        <v>7</v>
      </c>
      <c r="CB18" s="46">
        <f t="shared" si="25"/>
        <v>0</v>
      </c>
      <c r="CC18" s="46">
        <f t="shared" si="26"/>
        <v>21</v>
      </c>
      <c r="CD18" s="46">
        <f t="shared" si="27"/>
        <v>21</v>
      </c>
    </row>
    <row r="19" spans="2:82" ht="18" customHeight="1" x14ac:dyDescent="0.25">
      <c r="B19" s="8"/>
      <c r="C19" s="62"/>
      <c r="D19" s="47" t="str">
        <f>'Compteur de cordée (Séance)'!E19</f>
        <v>Mathéo</v>
      </c>
      <c r="E19" s="30">
        <v>7</v>
      </c>
      <c r="F19" s="31">
        <v>3</v>
      </c>
      <c r="G19" s="30">
        <v>7</v>
      </c>
      <c r="H19" s="31">
        <v>0</v>
      </c>
      <c r="I19" s="30">
        <v>0</v>
      </c>
      <c r="J19" s="31">
        <v>7</v>
      </c>
      <c r="K19" s="30">
        <v>0</v>
      </c>
      <c r="L19" s="31">
        <v>0</v>
      </c>
      <c r="M19" s="30">
        <v>10</v>
      </c>
      <c r="N19" s="31">
        <v>0</v>
      </c>
      <c r="O19" s="30">
        <v>0</v>
      </c>
      <c r="P19" s="31">
        <v>0</v>
      </c>
      <c r="Q19" s="30">
        <v>0</v>
      </c>
      <c r="R19" s="31">
        <v>0</v>
      </c>
      <c r="S19" s="30">
        <v>13</v>
      </c>
      <c r="T19" s="31">
        <v>14</v>
      </c>
      <c r="U19" s="30">
        <v>14</v>
      </c>
      <c r="V19" s="31">
        <v>7</v>
      </c>
      <c r="W19" s="30">
        <v>0</v>
      </c>
      <c r="X19" s="31">
        <v>0</v>
      </c>
      <c r="Y19" s="30">
        <v>0</v>
      </c>
      <c r="Z19" s="31">
        <v>0</v>
      </c>
      <c r="AA19" s="30">
        <v>11</v>
      </c>
      <c r="AB19" s="31">
        <v>28</v>
      </c>
      <c r="AC19" s="32">
        <f t="shared" si="0"/>
        <v>121</v>
      </c>
      <c r="AD19" s="29">
        <f t="shared" si="2"/>
        <v>121</v>
      </c>
      <c r="AE19" s="60"/>
      <c r="AG19" s="45"/>
      <c r="AH19" s="45">
        <v>3</v>
      </c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>
        <v>6</v>
      </c>
      <c r="BD19" s="45">
        <v>7</v>
      </c>
      <c r="BG19" s="46">
        <f t="shared" si="3"/>
        <v>7</v>
      </c>
      <c r="BH19" s="46">
        <f t="shared" si="29"/>
        <v>6</v>
      </c>
      <c r="BI19" s="46">
        <f t="shared" si="30"/>
        <v>7</v>
      </c>
      <c r="BJ19" s="46">
        <f t="shared" si="7"/>
        <v>0</v>
      </c>
      <c r="BK19" s="46">
        <f t="shared" si="8"/>
        <v>0</v>
      </c>
      <c r="BL19" s="46">
        <f t="shared" si="9"/>
        <v>7</v>
      </c>
      <c r="BM19" s="46">
        <f t="shared" si="10"/>
        <v>0</v>
      </c>
      <c r="BN19" s="46">
        <f t="shared" si="11"/>
        <v>0</v>
      </c>
      <c r="BO19" s="46">
        <f t="shared" si="12"/>
        <v>10</v>
      </c>
      <c r="BP19" s="46">
        <f t="shared" si="13"/>
        <v>0</v>
      </c>
      <c r="BQ19" s="46">
        <f t="shared" si="14"/>
        <v>0</v>
      </c>
      <c r="BR19" s="46">
        <f t="shared" si="15"/>
        <v>0</v>
      </c>
      <c r="BS19" s="46">
        <f t="shared" si="16"/>
        <v>0</v>
      </c>
      <c r="BT19" s="46">
        <f t="shared" si="17"/>
        <v>0</v>
      </c>
      <c r="BU19" s="46">
        <f t="shared" si="18"/>
        <v>13</v>
      </c>
      <c r="BV19" s="46">
        <f t="shared" si="19"/>
        <v>14</v>
      </c>
      <c r="BW19" s="46">
        <f t="shared" si="20"/>
        <v>14</v>
      </c>
      <c r="BX19" s="46">
        <f t="shared" si="21"/>
        <v>7</v>
      </c>
      <c r="BY19" s="46">
        <f t="shared" si="22"/>
        <v>0</v>
      </c>
      <c r="BZ19" s="46">
        <f t="shared" si="23"/>
        <v>0</v>
      </c>
      <c r="CA19" s="46">
        <f t="shared" si="24"/>
        <v>0</v>
      </c>
      <c r="CB19" s="46">
        <f t="shared" si="25"/>
        <v>0</v>
      </c>
      <c r="CC19" s="46">
        <f t="shared" si="26"/>
        <v>17</v>
      </c>
      <c r="CD19" s="46">
        <f t="shared" si="27"/>
        <v>35</v>
      </c>
    </row>
    <row r="20" spans="2:82" ht="18" customHeight="1" x14ac:dyDescent="0.25">
      <c r="B20" s="8"/>
      <c r="C20" s="62"/>
      <c r="D20" s="47" t="str">
        <f>'Compteur de cordée (Séance)'!E20</f>
        <v>Gwendoline</v>
      </c>
      <c r="E20" s="30">
        <v>18</v>
      </c>
      <c r="F20" s="31">
        <v>1</v>
      </c>
      <c r="G20" s="30">
        <v>5</v>
      </c>
      <c r="H20" s="31">
        <v>0</v>
      </c>
      <c r="I20" s="30">
        <v>0</v>
      </c>
      <c r="J20" s="31">
        <v>7</v>
      </c>
      <c r="K20" s="30">
        <v>0</v>
      </c>
      <c r="L20" s="31">
        <v>0</v>
      </c>
      <c r="M20" s="30">
        <v>1</v>
      </c>
      <c r="N20" s="31">
        <v>3</v>
      </c>
      <c r="O20" s="30">
        <v>0</v>
      </c>
      <c r="P20" s="31">
        <v>4</v>
      </c>
      <c r="Q20" s="30">
        <v>0</v>
      </c>
      <c r="R20" s="31">
        <v>0</v>
      </c>
      <c r="S20" s="30">
        <v>9</v>
      </c>
      <c r="T20" s="31">
        <v>0</v>
      </c>
      <c r="U20" s="30">
        <v>35</v>
      </c>
      <c r="V20" s="31">
        <v>0</v>
      </c>
      <c r="W20" s="30">
        <v>0</v>
      </c>
      <c r="X20" s="31">
        <v>0</v>
      </c>
      <c r="Y20" s="30">
        <v>0</v>
      </c>
      <c r="Z20" s="31">
        <v>0</v>
      </c>
      <c r="AA20" s="30">
        <v>8</v>
      </c>
      <c r="AB20" s="31">
        <v>12</v>
      </c>
      <c r="AC20" s="32">
        <f t="shared" si="0"/>
        <v>103</v>
      </c>
      <c r="AD20" s="29">
        <f t="shared" si="2"/>
        <v>103</v>
      </c>
      <c r="AE20" s="60"/>
      <c r="AG20" s="45"/>
      <c r="AH20" s="45">
        <v>1</v>
      </c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>
        <v>6</v>
      </c>
      <c r="BD20" s="45">
        <v>7</v>
      </c>
      <c r="BG20" s="46">
        <f t="shared" si="3"/>
        <v>18</v>
      </c>
      <c r="BH20" s="46">
        <f t="shared" si="29"/>
        <v>2</v>
      </c>
      <c r="BI20" s="46">
        <f t="shared" si="30"/>
        <v>5</v>
      </c>
      <c r="BJ20" s="46">
        <f t="shared" si="7"/>
        <v>0</v>
      </c>
      <c r="BK20" s="46">
        <f t="shared" si="8"/>
        <v>0</v>
      </c>
      <c r="BL20" s="46">
        <f t="shared" si="9"/>
        <v>7</v>
      </c>
      <c r="BM20" s="46">
        <f t="shared" si="10"/>
        <v>0</v>
      </c>
      <c r="BN20" s="46">
        <f t="shared" si="11"/>
        <v>0</v>
      </c>
      <c r="BO20" s="46">
        <f t="shared" si="12"/>
        <v>1</v>
      </c>
      <c r="BP20" s="46">
        <f t="shared" si="13"/>
        <v>3</v>
      </c>
      <c r="BQ20" s="46">
        <f t="shared" si="14"/>
        <v>0</v>
      </c>
      <c r="BR20" s="46">
        <f t="shared" si="15"/>
        <v>4</v>
      </c>
      <c r="BS20" s="46">
        <f t="shared" si="16"/>
        <v>0</v>
      </c>
      <c r="BT20" s="46">
        <f t="shared" si="17"/>
        <v>0</v>
      </c>
      <c r="BU20" s="46">
        <f t="shared" si="18"/>
        <v>9</v>
      </c>
      <c r="BV20" s="46">
        <f t="shared" si="19"/>
        <v>0</v>
      </c>
      <c r="BW20" s="46">
        <f t="shared" si="20"/>
        <v>35</v>
      </c>
      <c r="BX20" s="46">
        <f t="shared" si="21"/>
        <v>0</v>
      </c>
      <c r="BY20" s="46">
        <f t="shared" si="22"/>
        <v>0</v>
      </c>
      <c r="BZ20" s="46">
        <f t="shared" si="23"/>
        <v>0</v>
      </c>
      <c r="CA20" s="46">
        <f t="shared" si="24"/>
        <v>0</v>
      </c>
      <c r="CB20" s="46">
        <f t="shared" si="25"/>
        <v>0</v>
      </c>
      <c r="CC20" s="46">
        <f t="shared" si="26"/>
        <v>14</v>
      </c>
      <c r="CD20" s="46">
        <f t="shared" si="27"/>
        <v>19</v>
      </c>
    </row>
    <row r="21" spans="2:82" ht="18" customHeight="1" x14ac:dyDescent="0.25">
      <c r="B21" s="8"/>
      <c r="C21" s="61">
        <v>7</v>
      </c>
      <c r="D21" s="26">
        <f>'Compteur de cordée (Séance)'!E21</f>
        <v>0</v>
      </c>
      <c r="E21" s="26">
        <v>0</v>
      </c>
      <c r="F21" s="27">
        <v>0</v>
      </c>
      <c r="G21" s="26">
        <v>0</v>
      </c>
      <c r="H21" s="27">
        <v>0</v>
      </c>
      <c r="I21" s="26">
        <v>0</v>
      </c>
      <c r="J21" s="27">
        <v>0</v>
      </c>
      <c r="K21" s="26">
        <v>0</v>
      </c>
      <c r="L21" s="27">
        <v>0</v>
      </c>
      <c r="M21" s="26">
        <v>0</v>
      </c>
      <c r="N21" s="27">
        <v>0</v>
      </c>
      <c r="O21" s="26">
        <v>0</v>
      </c>
      <c r="P21" s="27">
        <v>0</v>
      </c>
      <c r="Q21" s="26">
        <v>0</v>
      </c>
      <c r="R21" s="27">
        <v>0</v>
      </c>
      <c r="S21" s="26">
        <v>0</v>
      </c>
      <c r="T21" s="27">
        <v>0</v>
      </c>
      <c r="U21" s="26">
        <v>0</v>
      </c>
      <c r="V21" s="27">
        <v>0</v>
      </c>
      <c r="W21" s="26">
        <v>0</v>
      </c>
      <c r="X21" s="27">
        <v>0</v>
      </c>
      <c r="Y21" s="26">
        <v>0</v>
      </c>
      <c r="Z21" s="27">
        <v>0</v>
      </c>
      <c r="AA21" s="26">
        <v>0</v>
      </c>
      <c r="AB21" s="27">
        <v>0</v>
      </c>
      <c r="AC21" s="28">
        <f t="shared" si="0"/>
        <v>0</v>
      </c>
      <c r="AD21" s="29">
        <f t="shared" si="2"/>
        <v>0</v>
      </c>
      <c r="AE21" s="60">
        <f t="shared" ref="AE21" si="32">SUM(AD21:AD23)</f>
        <v>0</v>
      </c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G21" s="46">
        <f t="shared" si="3"/>
        <v>0</v>
      </c>
      <c r="BH21" s="46">
        <f t="shared" si="29"/>
        <v>0</v>
      </c>
      <c r="BI21" s="46">
        <f t="shared" si="30"/>
        <v>0</v>
      </c>
      <c r="BJ21" s="46">
        <f t="shared" si="7"/>
        <v>0</v>
      </c>
      <c r="BK21" s="46">
        <f t="shared" si="8"/>
        <v>0</v>
      </c>
      <c r="BL21" s="46">
        <f t="shared" si="9"/>
        <v>0</v>
      </c>
      <c r="BM21" s="46">
        <f t="shared" si="10"/>
        <v>0</v>
      </c>
      <c r="BN21" s="46">
        <f t="shared" si="11"/>
        <v>0</v>
      </c>
      <c r="BO21" s="46">
        <f t="shared" si="12"/>
        <v>0</v>
      </c>
      <c r="BP21" s="46">
        <f t="shared" si="13"/>
        <v>0</v>
      </c>
      <c r="BQ21" s="46">
        <f t="shared" si="14"/>
        <v>0</v>
      </c>
      <c r="BR21" s="46">
        <f t="shared" si="15"/>
        <v>0</v>
      </c>
      <c r="BS21" s="46">
        <f t="shared" si="16"/>
        <v>0</v>
      </c>
      <c r="BT21" s="46">
        <f t="shared" si="17"/>
        <v>0</v>
      </c>
      <c r="BU21" s="46">
        <f t="shared" si="18"/>
        <v>0</v>
      </c>
      <c r="BV21" s="46">
        <f t="shared" si="19"/>
        <v>0</v>
      </c>
      <c r="BW21" s="46">
        <f t="shared" si="20"/>
        <v>0</v>
      </c>
      <c r="BX21" s="46">
        <f t="shared" si="21"/>
        <v>0</v>
      </c>
      <c r="BY21" s="46">
        <f t="shared" si="22"/>
        <v>0</v>
      </c>
      <c r="BZ21" s="46">
        <f t="shared" si="23"/>
        <v>0</v>
      </c>
      <c r="CA21" s="46">
        <f t="shared" si="24"/>
        <v>0</v>
      </c>
      <c r="CB21" s="46">
        <f t="shared" si="25"/>
        <v>0</v>
      </c>
      <c r="CC21" s="46">
        <f t="shared" si="26"/>
        <v>0</v>
      </c>
      <c r="CD21" s="46">
        <f t="shared" si="27"/>
        <v>0</v>
      </c>
    </row>
    <row r="22" spans="2:82" ht="18" customHeight="1" x14ac:dyDescent="0.25">
      <c r="B22" s="8"/>
      <c r="C22" s="61"/>
      <c r="D22" s="26">
        <f>'Compteur de cordée (Séance)'!E22</f>
        <v>0</v>
      </c>
      <c r="E22" s="26">
        <v>0</v>
      </c>
      <c r="F22" s="27">
        <v>0</v>
      </c>
      <c r="G22" s="26">
        <v>0</v>
      </c>
      <c r="H22" s="27">
        <v>0</v>
      </c>
      <c r="I22" s="26">
        <v>0</v>
      </c>
      <c r="J22" s="27">
        <v>0</v>
      </c>
      <c r="K22" s="26">
        <v>0</v>
      </c>
      <c r="L22" s="27">
        <v>0</v>
      </c>
      <c r="M22" s="26">
        <v>0</v>
      </c>
      <c r="N22" s="27">
        <v>0</v>
      </c>
      <c r="O22" s="26">
        <v>0</v>
      </c>
      <c r="P22" s="27">
        <v>0</v>
      </c>
      <c r="Q22" s="26">
        <v>0</v>
      </c>
      <c r="R22" s="27">
        <v>0</v>
      </c>
      <c r="S22" s="26">
        <v>0</v>
      </c>
      <c r="T22" s="27">
        <v>0</v>
      </c>
      <c r="U22" s="26">
        <v>0</v>
      </c>
      <c r="V22" s="27">
        <v>0</v>
      </c>
      <c r="W22" s="26">
        <v>0</v>
      </c>
      <c r="X22" s="27">
        <v>0</v>
      </c>
      <c r="Y22" s="26">
        <v>0</v>
      </c>
      <c r="Z22" s="27">
        <v>0</v>
      </c>
      <c r="AA22" s="26">
        <v>0</v>
      </c>
      <c r="AB22" s="27">
        <v>0</v>
      </c>
      <c r="AC22" s="28">
        <f t="shared" si="0"/>
        <v>0</v>
      </c>
      <c r="AD22" s="29">
        <f t="shared" si="2"/>
        <v>0</v>
      </c>
      <c r="AE22" s="60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G22" s="46">
        <f t="shared" si="3"/>
        <v>0</v>
      </c>
      <c r="BH22" s="46">
        <f t="shared" si="29"/>
        <v>0</v>
      </c>
      <c r="BI22" s="46">
        <f t="shared" si="30"/>
        <v>0</v>
      </c>
      <c r="BJ22" s="46">
        <f t="shared" si="7"/>
        <v>0</v>
      </c>
      <c r="BK22" s="46">
        <f t="shared" si="8"/>
        <v>0</v>
      </c>
      <c r="BL22" s="46">
        <f t="shared" si="9"/>
        <v>0</v>
      </c>
      <c r="BM22" s="46">
        <f t="shared" si="10"/>
        <v>0</v>
      </c>
      <c r="BN22" s="46">
        <f t="shared" si="11"/>
        <v>0</v>
      </c>
      <c r="BO22" s="46">
        <f t="shared" si="12"/>
        <v>0</v>
      </c>
      <c r="BP22" s="46">
        <f t="shared" si="13"/>
        <v>0</v>
      </c>
      <c r="BQ22" s="46">
        <f t="shared" si="14"/>
        <v>0</v>
      </c>
      <c r="BR22" s="46">
        <f t="shared" si="15"/>
        <v>0</v>
      </c>
      <c r="BS22" s="46">
        <f t="shared" si="16"/>
        <v>0</v>
      </c>
      <c r="BT22" s="46">
        <f t="shared" si="17"/>
        <v>0</v>
      </c>
      <c r="BU22" s="46">
        <f t="shared" si="18"/>
        <v>0</v>
      </c>
      <c r="BV22" s="46">
        <f t="shared" si="19"/>
        <v>0</v>
      </c>
      <c r="BW22" s="46">
        <f t="shared" si="20"/>
        <v>0</v>
      </c>
      <c r="BX22" s="46">
        <f t="shared" si="21"/>
        <v>0</v>
      </c>
      <c r="BY22" s="46">
        <f t="shared" si="22"/>
        <v>0</v>
      </c>
      <c r="BZ22" s="46">
        <f t="shared" si="23"/>
        <v>0</v>
      </c>
      <c r="CA22" s="46">
        <f t="shared" si="24"/>
        <v>0</v>
      </c>
      <c r="CB22" s="46">
        <f t="shared" si="25"/>
        <v>0</v>
      </c>
      <c r="CC22" s="46">
        <f t="shared" si="26"/>
        <v>0</v>
      </c>
      <c r="CD22" s="46">
        <f t="shared" si="27"/>
        <v>0</v>
      </c>
    </row>
    <row r="23" spans="2:82" ht="18" customHeight="1" x14ac:dyDescent="0.25">
      <c r="B23" s="8"/>
      <c r="C23" s="61"/>
      <c r="D23" s="26">
        <f>'Compteur de cordée (Séance)'!E23</f>
        <v>0</v>
      </c>
      <c r="E23" s="26">
        <v>0</v>
      </c>
      <c r="F23" s="27">
        <v>0</v>
      </c>
      <c r="G23" s="26">
        <v>0</v>
      </c>
      <c r="H23" s="27">
        <v>0</v>
      </c>
      <c r="I23" s="26">
        <v>0</v>
      </c>
      <c r="J23" s="27">
        <v>0</v>
      </c>
      <c r="K23" s="26">
        <v>0</v>
      </c>
      <c r="L23" s="27">
        <v>0</v>
      </c>
      <c r="M23" s="26">
        <v>0</v>
      </c>
      <c r="N23" s="27">
        <v>0</v>
      </c>
      <c r="O23" s="26">
        <v>0</v>
      </c>
      <c r="P23" s="27">
        <v>0</v>
      </c>
      <c r="Q23" s="26">
        <v>0</v>
      </c>
      <c r="R23" s="27">
        <v>0</v>
      </c>
      <c r="S23" s="26">
        <v>0</v>
      </c>
      <c r="T23" s="27">
        <v>0</v>
      </c>
      <c r="U23" s="26">
        <v>0</v>
      </c>
      <c r="V23" s="27">
        <v>0</v>
      </c>
      <c r="W23" s="26">
        <v>0</v>
      </c>
      <c r="X23" s="27">
        <v>0</v>
      </c>
      <c r="Y23" s="26">
        <v>0</v>
      </c>
      <c r="Z23" s="27">
        <v>0</v>
      </c>
      <c r="AA23" s="26">
        <v>0</v>
      </c>
      <c r="AB23" s="27">
        <v>0</v>
      </c>
      <c r="AC23" s="28">
        <f t="shared" si="0"/>
        <v>0</v>
      </c>
      <c r="AD23" s="29">
        <f t="shared" si="2"/>
        <v>0</v>
      </c>
      <c r="AE23" s="60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G23" s="46">
        <f t="shared" si="3"/>
        <v>0</v>
      </c>
      <c r="BH23" s="46">
        <f t="shared" si="29"/>
        <v>0</v>
      </c>
      <c r="BI23" s="46">
        <f t="shared" si="30"/>
        <v>0</v>
      </c>
      <c r="BJ23" s="46">
        <f t="shared" si="7"/>
        <v>0</v>
      </c>
      <c r="BK23" s="46">
        <f t="shared" si="8"/>
        <v>0</v>
      </c>
      <c r="BL23" s="46">
        <f t="shared" si="9"/>
        <v>0</v>
      </c>
      <c r="BM23" s="46">
        <f t="shared" si="10"/>
        <v>0</v>
      </c>
      <c r="BN23" s="46">
        <f t="shared" si="11"/>
        <v>0</v>
      </c>
      <c r="BO23" s="46">
        <f t="shared" si="12"/>
        <v>0</v>
      </c>
      <c r="BP23" s="46">
        <f t="shared" si="13"/>
        <v>0</v>
      </c>
      <c r="BQ23" s="46">
        <f t="shared" si="14"/>
        <v>0</v>
      </c>
      <c r="BR23" s="46">
        <f t="shared" si="15"/>
        <v>0</v>
      </c>
      <c r="BS23" s="46">
        <f t="shared" si="16"/>
        <v>0</v>
      </c>
      <c r="BT23" s="46">
        <f t="shared" si="17"/>
        <v>0</v>
      </c>
      <c r="BU23" s="46">
        <f t="shared" si="18"/>
        <v>0</v>
      </c>
      <c r="BV23" s="46">
        <f t="shared" si="19"/>
        <v>0</v>
      </c>
      <c r="BW23" s="46">
        <f t="shared" si="20"/>
        <v>0</v>
      </c>
      <c r="BX23" s="46">
        <f t="shared" si="21"/>
        <v>0</v>
      </c>
      <c r="BY23" s="46">
        <f t="shared" si="22"/>
        <v>0</v>
      </c>
      <c r="BZ23" s="46">
        <f t="shared" si="23"/>
        <v>0</v>
      </c>
      <c r="CA23" s="46">
        <f t="shared" si="24"/>
        <v>0</v>
      </c>
      <c r="CB23" s="46">
        <f t="shared" si="25"/>
        <v>0</v>
      </c>
      <c r="CC23" s="46">
        <f t="shared" si="26"/>
        <v>0</v>
      </c>
      <c r="CD23" s="46">
        <f t="shared" si="27"/>
        <v>0</v>
      </c>
    </row>
    <row r="24" spans="2:82" ht="18" customHeight="1" x14ac:dyDescent="0.25">
      <c r="B24" s="8"/>
      <c r="C24" s="62">
        <v>8</v>
      </c>
      <c r="D24" s="47">
        <f>'Compteur de cordée (Séance)'!E24</f>
        <v>0</v>
      </c>
      <c r="E24" s="30">
        <v>0</v>
      </c>
      <c r="F24" s="31">
        <v>0</v>
      </c>
      <c r="G24" s="30">
        <v>0</v>
      </c>
      <c r="H24" s="31">
        <v>0</v>
      </c>
      <c r="I24" s="30">
        <v>0</v>
      </c>
      <c r="J24" s="31">
        <v>0</v>
      </c>
      <c r="K24" s="30">
        <v>0</v>
      </c>
      <c r="L24" s="31">
        <v>0</v>
      </c>
      <c r="M24" s="30">
        <v>0</v>
      </c>
      <c r="N24" s="31">
        <v>0</v>
      </c>
      <c r="O24" s="30">
        <v>0</v>
      </c>
      <c r="P24" s="31">
        <v>0</v>
      </c>
      <c r="Q24" s="30">
        <v>0</v>
      </c>
      <c r="R24" s="31">
        <v>0</v>
      </c>
      <c r="S24" s="30">
        <v>0</v>
      </c>
      <c r="T24" s="31">
        <v>0</v>
      </c>
      <c r="U24" s="30">
        <v>0</v>
      </c>
      <c r="V24" s="31">
        <v>0</v>
      </c>
      <c r="W24" s="30">
        <v>0</v>
      </c>
      <c r="X24" s="31">
        <v>0</v>
      </c>
      <c r="Y24" s="30">
        <v>0</v>
      </c>
      <c r="Z24" s="31">
        <v>0</v>
      </c>
      <c r="AA24" s="30">
        <v>0</v>
      </c>
      <c r="AB24" s="31">
        <v>0</v>
      </c>
      <c r="AC24" s="32">
        <f t="shared" si="0"/>
        <v>0</v>
      </c>
      <c r="AD24" s="29">
        <f t="shared" si="2"/>
        <v>0</v>
      </c>
      <c r="AE24" s="60">
        <f t="shared" ref="AE24" si="33">SUM(AD24:AD26)</f>
        <v>0</v>
      </c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G24" s="46">
        <f t="shared" si="3"/>
        <v>0</v>
      </c>
      <c r="BH24" s="46">
        <f t="shared" si="29"/>
        <v>0</v>
      </c>
      <c r="BI24" s="46">
        <f t="shared" si="30"/>
        <v>0</v>
      </c>
      <c r="BJ24" s="46">
        <f t="shared" si="7"/>
        <v>0</v>
      </c>
      <c r="BK24" s="46">
        <f t="shared" si="8"/>
        <v>0</v>
      </c>
      <c r="BL24" s="46">
        <f t="shared" si="9"/>
        <v>0</v>
      </c>
      <c r="BM24" s="46">
        <f t="shared" si="10"/>
        <v>0</v>
      </c>
      <c r="BN24" s="46">
        <f t="shared" si="11"/>
        <v>0</v>
      </c>
      <c r="BO24" s="46">
        <f t="shared" si="12"/>
        <v>0</v>
      </c>
      <c r="BP24" s="46">
        <f t="shared" si="13"/>
        <v>0</v>
      </c>
      <c r="BQ24" s="46">
        <f t="shared" si="14"/>
        <v>0</v>
      </c>
      <c r="BR24" s="46">
        <f t="shared" si="15"/>
        <v>0</v>
      </c>
      <c r="BS24" s="46">
        <f t="shared" si="16"/>
        <v>0</v>
      </c>
      <c r="BT24" s="46">
        <f t="shared" si="17"/>
        <v>0</v>
      </c>
      <c r="BU24" s="46">
        <f t="shared" si="18"/>
        <v>0</v>
      </c>
      <c r="BV24" s="46">
        <f t="shared" si="19"/>
        <v>0</v>
      </c>
      <c r="BW24" s="46">
        <f t="shared" si="20"/>
        <v>0</v>
      </c>
      <c r="BX24" s="46">
        <f t="shared" si="21"/>
        <v>0</v>
      </c>
      <c r="BY24" s="46">
        <f t="shared" si="22"/>
        <v>0</v>
      </c>
      <c r="BZ24" s="46">
        <f t="shared" si="23"/>
        <v>0</v>
      </c>
      <c r="CA24" s="46">
        <f t="shared" si="24"/>
        <v>0</v>
      </c>
      <c r="CB24" s="46">
        <f t="shared" si="25"/>
        <v>0</v>
      </c>
      <c r="CC24" s="46">
        <f t="shared" si="26"/>
        <v>0</v>
      </c>
      <c r="CD24" s="46">
        <f t="shared" si="27"/>
        <v>0</v>
      </c>
    </row>
    <row r="25" spans="2:82" ht="18" customHeight="1" x14ac:dyDescent="0.25">
      <c r="B25" s="8"/>
      <c r="C25" s="62"/>
      <c r="D25" s="47">
        <f>'Compteur de cordée (Séance)'!E25</f>
        <v>0</v>
      </c>
      <c r="E25" s="30">
        <v>0</v>
      </c>
      <c r="F25" s="31">
        <v>0</v>
      </c>
      <c r="G25" s="30">
        <v>0</v>
      </c>
      <c r="H25" s="31">
        <v>0</v>
      </c>
      <c r="I25" s="30">
        <v>0</v>
      </c>
      <c r="J25" s="31">
        <v>0</v>
      </c>
      <c r="K25" s="30">
        <v>0</v>
      </c>
      <c r="L25" s="31">
        <v>0</v>
      </c>
      <c r="M25" s="30">
        <v>0</v>
      </c>
      <c r="N25" s="31">
        <v>0</v>
      </c>
      <c r="O25" s="30">
        <v>0</v>
      </c>
      <c r="P25" s="31">
        <v>0</v>
      </c>
      <c r="Q25" s="30">
        <v>0</v>
      </c>
      <c r="R25" s="31">
        <v>0</v>
      </c>
      <c r="S25" s="30">
        <v>0</v>
      </c>
      <c r="T25" s="31">
        <v>0</v>
      </c>
      <c r="U25" s="30">
        <v>0</v>
      </c>
      <c r="V25" s="31">
        <v>0</v>
      </c>
      <c r="W25" s="30">
        <v>0</v>
      </c>
      <c r="X25" s="31">
        <v>0</v>
      </c>
      <c r="Y25" s="30">
        <v>0</v>
      </c>
      <c r="Z25" s="31">
        <v>0</v>
      </c>
      <c r="AA25" s="30">
        <v>0</v>
      </c>
      <c r="AB25" s="31">
        <v>0</v>
      </c>
      <c r="AC25" s="32">
        <f t="shared" si="0"/>
        <v>0</v>
      </c>
      <c r="AD25" s="29">
        <f t="shared" si="2"/>
        <v>0</v>
      </c>
      <c r="AE25" s="60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G25" s="46">
        <f t="shared" si="3"/>
        <v>0</v>
      </c>
      <c r="BH25" s="46">
        <f t="shared" si="29"/>
        <v>0</v>
      </c>
      <c r="BI25" s="46">
        <f t="shared" si="30"/>
        <v>0</v>
      </c>
      <c r="BJ25" s="46">
        <f t="shared" si="7"/>
        <v>0</v>
      </c>
      <c r="BK25" s="46">
        <f t="shared" si="8"/>
        <v>0</v>
      </c>
      <c r="BL25" s="46">
        <f t="shared" si="9"/>
        <v>0</v>
      </c>
      <c r="BM25" s="46">
        <f t="shared" si="10"/>
        <v>0</v>
      </c>
      <c r="BN25" s="46">
        <f t="shared" si="11"/>
        <v>0</v>
      </c>
      <c r="BO25" s="46">
        <f t="shared" si="12"/>
        <v>0</v>
      </c>
      <c r="BP25" s="46">
        <f t="shared" si="13"/>
        <v>0</v>
      </c>
      <c r="BQ25" s="46">
        <f t="shared" si="14"/>
        <v>0</v>
      </c>
      <c r="BR25" s="46">
        <f t="shared" si="15"/>
        <v>0</v>
      </c>
      <c r="BS25" s="46">
        <f t="shared" si="16"/>
        <v>0</v>
      </c>
      <c r="BT25" s="46">
        <f t="shared" si="17"/>
        <v>0</v>
      </c>
      <c r="BU25" s="46">
        <f t="shared" si="18"/>
        <v>0</v>
      </c>
      <c r="BV25" s="46">
        <f t="shared" si="19"/>
        <v>0</v>
      </c>
      <c r="BW25" s="46">
        <f t="shared" si="20"/>
        <v>0</v>
      </c>
      <c r="BX25" s="46">
        <f t="shared" si="21"/>
        <v>0</v>
      </c>
      <c r="BY25" s="46">
        <f t="shared" si="22"/>
        <v>0</v>
      </c>
      <c r="BZ25" s="46">
        <f t="shared" si="23"/>
        <v>0</v>
      </c>
      <c r="CA25" s="46">
        <f t="shared" si="24"/>
        <v>0</v>
      </c>
      <c r="CB25" s="46">
        <f t="shared" si="25"/>
        <v>0</v>
      </c>
      <c r="CC25" s="46">
        <f t="shared" si="26"/>
        <v>0</v>
      </c>
      <c r="CD25" s="46">
        <f t="shared" si="27"/>
        <v>0</v>
      </c>
    </row>
    <row r="26" spans="2:82" ht="18" customHeight="1" x14ac:dyDescent="0.25">
      <c r="B26" s="8"/>
      <c r="C26" s="62"/>
      <c r="D26" s="47">
        <f>'Compteur de cordée (Séance)'!E26</f>
        <v>0</v>
      </c>
      <c r="E26" s="30">
        <v>0</v>
      </c>
      <c r="F26" s="31">
        <v>0</v>
      </c>
      <c r="G26" s="30">
        <v>0</v>
      </c>
      <c r="H26" s="31">
        <v>0</v>
      </c>
      <c r="I26" s="30">
        <v>0</v>
      </c>
      <c r="J26" s="31">
        <v>0</v>
      </c>
      <c r="K26" s="30">
        <v>0</v>
      </c>
      <c r="L26" s="31">
        <v>0</v>
      </c>
      <c r="M26" s="30">
        <v>0</v>
      </c>
      <c r="N26" s="31">
        <v>0</v>
      </c>
      <c r="O26" s="30">
        <v>0</v>
      </c>
      <c r="P26" s="31">
        <v>0</v>
      </c>
      <c r="Q26" s="30">
        <v>0</v>
      </c>
      <c r="R26" s="31">
        <v>0</v>
      </c>
      <c r="S26" s="30">
        <v>0</v>
      </c>
      <c r="T26" s="31">
        <v>0</v>
      </c>
      <c r="U26" s="30">
        <v>0</v>
      </c>
      <c r="V26" s="31">
        <v>0</v>
      </c>
      <c r="W26" s="30">
        <v>0</v>
      </c>
      <c r="X26" s="31">
        <v>0</v>
      </c>
      <c r="Y26" s="30">
        <v>0</v>
      </c>
      <c r="Z26" s="31">
        <v>0</v>
      </c>
      <c r="AA26" s="30">
        <v>0</v>
      </c>
      <c r="AB26" s="31">
        <v>0</v>
      </c>
      <c r="AC26" s="32">
        <f t="shared" si="0"/>
        <v>0</v>
      </c>
      <c r="AD26" s="29">
        <f t="shared" si="2"/>
        <v>0</v>
      </c>
      <c r="AE26" s="60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G26" s="46">
        <f t="shared" si="3"/>
        <v>0</v>
      </c>
      <c r="BH26" s="46">
        <f t="shared" si="29"/>
        <v>0</v>
      </c>
      <c r="BI26" s="46">
        <f t="shared" si="30"/>
        <v>0</v>
      </c>
      <c r="BJ26" s="46">
        <f t="shared" si="7"/>
        <v>0</v>
      </c>
      <c r="BK26" s="46">
        <f t="shared" si="8"/>
        <v>0</v>
      </c>
      <c r="BL26" s="46">
        <f t="shared" si="9"/>
        <v>0</v>
      </c>
      <c r="BM26" s="46">
        <f t="shared" si="10"/>
        <v>0</v>
      </c>
      <c r="BN26" s="46">
        <f t="shared" si="11"/>
        <v>0</v>
      </c>
      <c r="BO26" s="46">
        <f t="shared" si="12"/>
        <v>0</v>
      </c>
      <c r="BP26" s="46">
        <f t="shared" si="13"/>
        <v>0</v>
      </c>
      <c r="BQ26" s="46">
        <f t="shared" si="14"/>
        <v>0</v>
      </c>
      <c r="BR26" s="46">
        <f t="shared" si="15"/>
        <v>0</v>
      </c>
      <c r="BS26" s="46">
        <f t="shared" si="16"/>
        <v>0</v>
      </c>
      <c r="BT26" s="46">
        <f t="shared" si="17"/>
        <v>0</v>
      </c>
      <c r="BU26" s="46">
        <f t="shared" si="18"/>
        <v>0</v>
      </c>
      <c r="BV26" s="46">
        <f t="shared" si="19"/>
        <v>0</v>
      </c>
      <c r="BW26" s="46">
        <f t="shared" si="20"/>
        <v>0</v>
      </c>
      <c r="BX26" s="46">
        <f t="shared" si="21"/>
        <v>0</v>
      </c>
      <c r="BY26" s="46">
        <f t="shared" si="22"/>
        <v>0</v>
      </c>
      <c r="BZ26" s="46">
        <f t="shared" si="23"/>
        <v>0</v>
      </c>
      <c r="CA26" s="46">
        <f t="shared" si="24"/>
        <v>0</v>
      </c>
      <c r="CB26" s="46">
        <f t="shared" si="25"/>
        <v>0</v>
      </c>
      <c r="CC26" s="46">
        <f t="shared" si="26"/>
        <v>0</v>
      </c>
      <c r="CD26" s="46">
        <f t="shared" si="27"/>
        <v>0</v>
      </c>
    </row>
    <row r="27" spans="2:82" ht="18" customHeight="1" x14ac:dyDescent="0.25">
      <c r="B27" s="8"/>
      <c r="C27" s="63" t="s">
        <v>63</v>
      </c>
      <c r="D27" s="26">
        <f>'Compteur de cordée (Séance)'!E27</f>
        <v>0</v>
      </c>
      <c r="E27" s="26">
        <v>0</v>
      </c>
      <c r="F27" s="27">
        <v>0</v>
      </c>
      <c r="G27" s="26">
        <v>0</v>
      </c>
      <c r="H27" s="27">
        <v>0</v>
      </c>
      <c r="I27" s="26">
        <v>0</v>
      </c>
      <c r="J27" s="27">
        <v>0</v>
      </c>
      <c r="K27" s="26">
        <v>0</v>
      </c>
      <c r="L27" s="27">
        <v>0</v>
      </c>
      <c r="M27" s="26">
        <v>0</v>
      </c>
      <c r="N27" s="27">
        <v>0</v>
      </c>
      <c r="O27" s="26">
        <v>0</v>
      </c>
      <c r="P27" s="27">
        <v>0</v>
      </c>
      <c r="Q27" s="26">
        <v>0</v>
      </c>
      <c r="R27" s="27">
        <v>0</v>
      </c>
      <c r="S27" s="26">
        <v>0</v>
      </c>
      <c r="T27" s="27">
        <v>0</v>
      </c>
      <c r="U27" s="26">
        <v>0</v>
      </c>
      <c r="V27" s="27">
        <v>0</v>
      </c>
      <c r="W27" s="26">
        <v>0</v>
      </c>
      <c r="X27" s="27">
        <v>0</v>
      </c>
      <c r="Y27" s="26">
        <v>0</v>
      </c>
      <c r="Z27" s="27">
        <v>0</v>
      </c>
      <c r="AA27" s="26">
        <v>0</v>
      </c>
      <c r="AB27" s="27">
        <v>0</v>
      </c>
      <c r="AC27" s="28">
        <f t="shared" si="0"/>
        <v>0</v>
      </c>
      <c r="AD27" s="29">
        <f t="shared" si="2"/>
        <v>0</v>
      </c>
      <c r="AE27" s="60">
        <f>SUM(AD27:AD30)</f>
        <v>0</v>
      </c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G27" s="46">
        <f t="shared" si="3"/>
        <v>0</v>
      </c>
      <c r="BH27" s="46">
        <f t="shared" si="29"/>
        <v>0</v>
      </c>
      <c r="BI27" s="46">
        <f t="shared" si="30"/>
        <v>0</v>
      </c>
      <c r="BJ27" s="46">
        <f t="shared" si="7"/>
        <v>0</v>
      </c>
      <c r="BK27" s="46">
        <f t="shared" si="8"/>
        <v>0</v>
      </c>
      <c r="BL27" s="46">
        <f t="shared" si="9"/>
        <v>0</v>
      </c>
      <c r="BM27" s="46">
        <f t="shared" si="10"/>
        <v>0</v>
      </c>
      <c r="BN27" s="46">
        <f t="shared" si="11"/>
        <v>0</v>
      </c>
      <c r="BO27" s="46">
        <f t="shared" si="12"/>
        <v>0</v>
      </c>
      <c r="BP27" s="46">
        <f t="shared" si="13"/>
        <v>0</v>
      </c>
      <c r="BQ27" s="46">
        <f t="shared" si="14"/>
        <v>0</v>
      </c>
      <c r="BR27" s="46">
        <f t="shared" si="15"/>
        <v>0</v>
      </c>
      <c r="BS27" s="46">
        <f t="shared" si="16"/>
        <v>0</v>
      </c>
      <c r="BT27" s="46">
        <f t="shared" si="17"/>
        <v>0</v>
      </c>
      <c r="BU27" s="46">
        <f t="shared" si="18"/>
        <v>0</v>
      </c>
      <c r="BV27" s="46">
        <f t="shared" si="19"/>
        <v>0</v>
      </c>
      <c r="BW27" s="46">
        <f t="shared" si="20"/>
        <v>0</v>
      </c>
      <c r="BX27" s="46">
        <f t="shared" si="21"/>
        <v>0</v>
      </c>
      <c r="BY27" s="46">
        <f t="shared" si="22"/>
        <v>0</v>
      </c>
      <c r="BZ27" s="46">
        <f t="shared" si="23"/>
        <v>0</v>
      </c>
      <c r="CA27" s="46">
        <f t="shared" si="24"/>
        <v>0</v>
      </c>
      <c r="CB27" s="46">
        <f t="shared" si="25"/>
        <v>0</v>
      </c>
      <c r="CC27" s="46">
        <f t="shared" si="26"/>
        <v>0</v>
      </c>
      <c r="CD27" s="46">
        <f t="shared" si="27"/>
        <v>0</v>
      </c>
    </row>
    <row r="28" spans="2:82" ht="18" customHeight="1" x14ac:dyDescent="0.25">
      <c r="B28" s="8"/>
      <c r="C28" s="63"/>
      <c r="D28" s="26">
        <f>'Compteur de cordée (Séance)'!E28</f>
        <v>0</v>
      </c>
      <c r="E28" s="26">
        <v>0</v>
      </c>
      <c r="F28" s="27">
        <v>0</v>
      </c>
      <c r="G28" s="26">
        <v>0</v>
      </c>
      <c r="H28" s="27">
        <v>0</v>
      </c>
      <c r="I28" s="26">
        <v>0</v>
      </c>
      <c r="J28" s="27">
        <v>0</v>
      </c>
      <c r="K28" s="26">
        <v>0</v>
      </c>
      <c r="L28" s="27">
        <v>0</v>
      </c>
      <c r="M28" s="26">
        <v>0</v>
      </c>
      <c r="N28" s="27">
        <v>0</v>
      </c>
      <c r="O28" s="26">
        <v>0</v>
      </c>
      <c r="P28" s="27">
        <v>0</v>
      </c>
      <c r="Q28" s="26">
        <v>0</v>
      </c>
      <c r="R28" s="27">
        <v>0</v>
      </c>
      <c r="S28" s="26">
        <v>0</v>
      </c>
      <c r="T28" s="27">
        <v>0</v>
      </c>
      <c r="U28" s="26">
        <v>0</v>
      </c>
      <c r="V28" s="27">
        <v>0</v>
      </c>
      <c r="W28" s="26">
        <v>0</v>
      </c>
      <c r="X28" s="27">
        <v>0</v>
      </c>
      <c r="Y28" s="26">
        <v>0</v>
      </c>
      <c r="Z28" s="27">
        <v>0</v>
      </c>
      <c r="AA28" s="26">
        <v>0</v>
      </c>
      <c r="AB28" s="27">
        <v>0</v>
      </c>
      <c r="AC28" s="28">
        <f t="shared" si="0"/>
        <v>0</v>
      </c>
      <c r="AD28" s="29">
        <f t="shared" si="2"/>
        <v>0</v>
      </c>
      <c r="AE28" s="60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G28" s="46">
        <f t="shared" si="3"/>
        <v>0</v>
      </c>
      <c r="BH28" s="46">
        <f t="shared" si="29"/>
        <v>0</v>
      </c>
      <c r="BI28" s="46">
        <f t="shared" si="30"/>
        <v>0</v>
      </c>
      <c r="BJ28" s="46">
        <f t="shared" si="7"/>
        <v>0</v>
      </c>
      <c r="BK28" s="46">
        <f t="shared" si="8"/>
        <v>0</v>
      </c>
      <c r="BL28" s="46">
        <f t="shared" si="9"/>
        <v>0</v>
      </c>
      <c r="BM28" s="46">
        <f t="shared" si="10"/>
        <v>0</v>
      </c>
      <c r="BN28" s="46">
        <f t="shared" si="11"/>
        <v>0</v>
      </c>
      <c r="BO28" s="46">
        <f t="shared" si="12"/>
        <v>0</v>
      </c>
      <c r="BP28" s="46">
        <f t="shared" si="13"/>
        <v>0</v>
      </c>
      <c r="BQ28" s="46">
        <f t="shared" si="14"/>
        <v>0</v>
      </c>
      <c r="BR28" s="46">
        <f t="shared" si="15"/>
        <v>0</v>
      </c>
      <c r="BS28" s="46">
        <f t="shared" si="16"/>
        <v>0</v>
      </c>
      <c r="BT28" s="46">
        <f t="shared" si="17"/>
        <v>0</v>
      </c>
      <c r="BU28" s="46">
        <f t="shared" si="18"/>
        <v>0</v>
      </c>
      <c r="BV28" s="46">
        <f t="shared" si="19"/>
        <v>0</v>
      </c>
      <c r="BW28" s="46">
        <f t="shared" si="20"/>
        <v>0</v>
      </c>
      <c r="BX28" s="46">
        <f t="shared" si="21"/>
        <v>0</v>
      </c>
      <c r="BY28" s="46">
        <f t="shared" si="22"/>
        <v>0</v>
      </c>
      <c r="BZ28" s="46">
        <f t="shared" si="23"/>
        <v>0</v>
      </c>
      <c r="CA28" s="46">
        <f t="shared" si="24"/>
        <v>0</v>
      </c>
      <c r="CB28" s="46">
        <f t="shared" si="25"/>
        <v>0</v>
      </c>
      <c r="CC28" s="46">
        <f t="shared" si="26"/>
        <v>0</v>
      </c>
      <c r="CD28" s="46">
        <f t="shared" si="27"/>
        <v>0</v>
      </c>
    </row>
    <row r="29" spans="2:82" ht="18" customHeight="1" x14ac:dyDescent="0.25">
      <c r="B29" s="8"/>
      <c r="C29" s="63"/>
      <c r="D29" s="26">
        <f>'Compteur de cordée (Séance)'!E29</f>
        <v>0</v>
      </c>
      <c r="E29" s="26">
        <v>0</v>
      </c>
      <c r="F29" s="27">
        <v>0</v>
      </c>
      <c r="G29" s="26">
        <v>0</v>
      </c>
      <c r="H29" s="27">
        <v>0</v>
      </c>
      <c r="I29" s="26">
        <v>0</v>
      </c>
      <c r="J29" s="27">
        <v>0</v>
      </c>
      <c r="K29" s="26">
        <v>0</v>
      </c>
      <c r="L29" s="27">
        <v>0</v>
      </c>
      <c r="M29" s="26">
        <v>0</v>
      </c>
      <c r="N29" s="27">
        <v>0</v>
      </c>
      <c r="O29" s="26">
        <v>0</v>
      </c>
      <c r="P29" s="27">
        <v>0</v>
      </c>
      <c r="Q29" s="26">
        <v>0</v>
      </c>
      <c r="R29" s="27">
        <v>0</v>
      </c>
      <c r="S29" s="26">
        <v>0</v>
      </c>
      <c r="T29" s="27">
        <v>0</v>
      </c>
      <c r="U29" s="26">
        <v>0</v>
      </c>
      <c r="V29" s="27">
        <v>0</v>
      </c>
      <c r="W29" s="26">
        <v>0</v>
      </c>
      <c r="X29" s="27">
        <v>0</v>
      </c>
      <c r="Y29" s="26">
        <v>0</v>
      </c>
      <c r="Z29" s="27">
        <v>0</v>
      </c>
      <c r="AA29" s="26">
        <v>0</v>
      </c>
      <c r="AB29" s="27">
        <v>0</v>
      </c>
      <c r="AC29" s="28">
        <f t="shared" si="0"/>
        <v>0</v>
      </c>
      <c r="AD29" s="29">
        <f t="shared" si="2"/>
        <v>0</v>
      </c>
      <c r="AE29" s="60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G29" s="46">
        <f t="shared" si="3"/>
        <v>0</v>
      </c>
      <c r="BH29" s="46">
        <f t="shared" si="29"/>
        <v>0</v>
      </c>
      <c r="BI29" s="46">
        <f t="shared" si="30"/>
        <v>0</v>
      </c>
      <c r="BJ29" s="46">
        <f t="shared" si="7"/>
        <v>0</v>
      </c>
      <c r="BK29" s="46">
        <f t="shared" si="8"/>
        <v>0</v>
      </c>
      <c r="BL29" s="46">
        <f t="shared" si="9"/>
        <v>0</v>
      </c>
      <c r="BM29" s="46">
        <f t="shared" si="10"/>
        <v>0</v>
      </c>
      <c r="BN29" s="46">
        <f t="shared" si="11"/>
        <v>0</v>
      </c>
      <c r="BO29" s="46">
        <f t="shared" si="12"/>
        <v>0</v>
      </c>
      <c r="BP29" s="46">
        <f t="shared" si="13"/>
        <v>0</v>
      </c>
      <c r="BQ29" s="46">
        <f t="shared" si="14"/>
        <v>0</v>
      </c>
      <c r="BR29" s="46">
        <f t="shared" si="15"/>
        <v>0</v>
      </c>
      <c r="BS29" s="46">
        <f t="shared" si="16"/>
        <v>0</v>
      </c>
      <c r="BT29" s="46">
        <f t="shared" si="17"/>
        <v>0</v>
      </c>
      <c r="BU29" s="46">
        <f t="shared" si="18"/>
        <v>0</v>
      </c>
      <c r="BV29" s="46">
        <f t="shared" si="19"/>
        <v>0</v>
      </c>
      <c r="BW29" s="46">
        <f t="shared" si="20"/>
        <v>0</v>
      </c>
      <c r="BX29" s="46">
        <f t="shared" si="21"/>
        <v>0</v>
      </c>
      <c r="BY29" s="46">
        <f t="shared" si="22"/>
        <v>0</v>
      </c>
      <c r="BZ29" s="46">
        <f t="shared" si="23"/>
        <v>0</v>
      </c>
      <c r="CA29" s="46">
        <f t="shared" si="24"/>
        <v>0</v>
      </c>
      <c r="CB29" s="46">
        <f t="shared" si="25"/>
        <v>0</v>
      </c>
      <c r="CC29" s="46">
        <f t="shared" si="26"/>
        <v>0</v>
      </c>
      <c r="CD29" s="46">
        <f t="shared" si="27"/>
        <v>0</v>
      </c>
    </row>
    <row r="30" spans="2:82" ht="18" customHeight="1" x14ac:dyDescent="0.25">
      <c r="B30" s="8"/>
      <c r="C30" s="63"/>
      <c r="D30" s="26">
        <f>'Compteur de cordée (Séance)'!E30</f>
        <v>0</v>
      </c>
      <c r="E30" s="26">
        <v>0</v>
      </c>
      <c r="F30" s="27">
        <v>0</v>
      </c>
      <c r="G30" s="26">
        <v>0</v>
      </c>
      <c r="H30" s="27">
        <v>0</v>
      </c>
      <c r="I30" s="26">
        <v>0</v>
      </c>
      <c r="J30" s="27">
        <v>0</v>
      </c>
      <c r="K30" s="26">
        <v>0</v>
      </c>
      <c r="L30" s="27">
        <v>0</v>
      </c>
      <c r="M30" s="26">
        <v>0</v>
      </c>
      <c r="N30" s="27">
        <v>0</v>
      </c>
      <c r="O30" s="26">
        <v>0</v>
      </c>
      <c r="P30" s="27">
        <v>0</v>
      </c>
      <c r="Q30" s="26">
        <v>0</v>
      </c>
      <c r="R30" s="27">
        <v>0</v>
      </c>
      <c r="S30" s="26">
        <v>0</v>
      </c>
      <c r="T30" s="27">
        <v>0</v>
      </c>
      <c r="U30" s="26">
        <v>0</v>
      </c>
      <c r="V30" s="27">
        <v>0</v>
      </c>
      <c r="W30" s="26">
        <v>0</v>
      </c>
      <c r="X30" s="27">
        <v>0</v>
      </c>
      <c r="Y30" s="26">
        <v>0</v>
      </c>
      <c r="Z30" s="27">
        <v>0</v>
      </c>
      <c r="AA30" s="26">
        <v>0</v>
      </c>
      <c r="AB30" s="27">
        <v>0</v>
      </c>
      <c r="AC30" s="28">
        <f t="shared" si="0"/>
        <v>0</v>
      </c>
      <c r="AD30" s="29">
        <f t="shared" si="2"/>
        <v>0</v>
      </c>
      <c r="AE30" s="60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G30" s="46">
        <f t="shared" si="3"/>
        <v>0</v>
      </c>
      <c r="BH30" s="46">
        <f t="shared" si="29"/>
        <v>0</v>
      </c>
      <c r="BI30" s="46">
        <f t="shared" si="30"/>
        <v>0</v>
      </c>
      <c r="BJ30" s="46">
        <f t="shared" si="7"/>
        <v>0</v>
      </c>
      <c r="BK30" s="46">
        <f t="shared" si="8"/>
        <v>0</v>
      </c>
      <c r="BL30" s="46">
        <f t="shared" si="9"/>
        <v>0</v>
      </c>
      <c r="BM30" s="46">
        <f t="shared" si="10"/>
        <v>0</v>
      </c>
      <c r="BN30" s="46">
        <f t="shared" si="11"/>
        <v>0</v>
      </c>
      <c r="BO30" s="46">
        <f t="shared" si="12"/>
        <v>0</v>
      </c>
      <c r="BP30" s="46">
        <f t="shared" si="13"/>
        <v>0</v>
      </c>
      <c r="BQ30" s="46">
        <f t="shared" si="14"/>
        <v>0</v>
      </c>
      <c r="BR30" s="46">
        <f t="shared" si="15"/>
        <v>0</v>
      </c>
      <c r="BS30" s="46">
        <f t="shared" si="16"/>
        <v>0</v>
      </c>
      <c r="BT30" s="46">
        <f t="shared" si="17"/>
        <v>0</v>
      </c>
      <c r="BU30" s="46">
        <f t="shared" si="18"/>
        <v>0</v>
      </c>
      <c r="BV30" s="46">
        <f t="shared" si="19"/>
        <v>0</v>
      </c>
      <c r="BW30" s="46">
        <f t="shared" si="20"/>
        <v>0</v>
      </c>
      <c r="BX30" s="46">
        <f t="shared" si="21"/>
        <v>0</v>
      </c>
      <c r="BY30" s="46">
        <f t="shared" si="22"/>
        <v>0</v>
      </c>
      <c r="BZ30" s="46">
        <f t="shared" si="23"/>
        <v>0</v>
      </c>
      <c r="CA30" s="46">
        <f t="shared" si="24"/>
        <v>0</v>
      </c>
      <c r="CB30" s="46">
        <f t="shared" si="25"/>
        <v>0</v>
      </c>
      <c r="CC30" s="46">
        <f t="shared" si="26"/>
        <v>0</v>
      </c>
      <c r="CD30" s="46">
        <f t="shared" si="27"/>
        <v>0</v>
      </c>
    </row>
    <row r="31" spans="2:82" ht="15.75" customHeight="1" x14ac:dyDescent="0.25">
      <c r="B31" s="8"/>
      <c r="C31" s="59" t="s">
        <v>62</v>
      </c>
      <c r="D31" s="47">
        <f>'Compteur de cordée (Séance)'!E31</f>
        <v>0</v>
      </c>
      <c r="E31" s="30">
        <v>0</v>
      </c>
      <c r="F31" s="31">
        <v>0</v>
      </c>
      <c r="G31" s="30">
        <v>0</v>
      </c>
      <c r="H31" s="31">
        <v>0</v>
      </c>
      <c r="I31" s="30">
        <v>0</v>
      </c>
      <c r="J31" s="31">
        <v>0</v>
      </c>
      <c r="K31" s="30">
        <v>0</v>
      </c>
      <c r="L31" s="31">
        <v>0</v>
      </c>
      <c r="M31" s="30">
        <v>0</v>
      </c>
      <c r="N31" s="31">
        <v>0</v>
      </c>
      <c r="O31" s="30">
        <v>0</v>
      </c>
      <c r="P31" s="31">
        <v>0</v>
      </c>
      <c r="Q31" s="30">
        <v>0</v>
      </c>
      <c r="R31" s="31">
        <v>0</v>
      </c>
      <c r="S31" s="30">
        <v>0</v>
      </c>
      <c r="T31" s="31">
        <v>0</v>
      </c>
      <c r="U31" s="30">
        <v>0</v>
      </c>
      <c r="V31" s="31">
        <v>0</v>
      </c>
      <c r="W31" s="30">
        <v>0</v>
      </c>
      <c r="X31" s="31">
        <v>0</v>
      </c>
      <c r="Y31" s="30">
        <v>0</v>
      </c>
      <c r="Z31" s="31">
        <v>0</v>
      </c>
      <c r="AA31" s="30">
        <v>0</v>
      </c>
      <c r="AB31" s="31">
        <v>0</v>
      </c>
      <c r="AC31" s="32">
        <f t="shared" si="0"/>
        <v>0</v>
      </c>
      <c r="AD31" s="29">
        <f t="shared" si="2"/>
        <v>0</v>
      </c>
      <c r="AE31" s="60">
        <f>SUM(AD31:AD34)</f>
        <v>0</v>
      </c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G31" s="46">
        <f t="shared" si="3"/>
        <v>0</v>
      </c>
      <c r="BH31" s="46">
        <f t="shared" si="29"/>
        <v>0</v>
      </c>
      <c r="BI31" s="46">
        <f t="shared" si="30"/>
        <v>0</v>
      </c>
      <c r="BJ31" s="46">
        <f t="shared" si="7"/>
        <v>0</v>
      </c>
      <c r="BK31" s="46">
        <f t="shared" si="8"/>
        <v>0</v>
      </c>
      <c r="BL31" s="46">
        <f t="shared" si="9"/>
        <v>0</v>
      </c>
      <c r="BM31" s="46">
        <f t="shared" si="10"/>
        <v>0</v>
      </c>
      <c r="BN31" s="46">
        <f t="shared" si="11"/>
        <v>0</v>
      </c>
      <c r="BO31" s="46">
        <f t="shared" si="12"/>
        <v>0</v>
      </c>
      <c r="BP31" s="46">
        <f t="shared" si="13"/>
        <v>0</v>
      </c>
      <c r="BQ31" s="46">
        <f t="shared" si="14"/>
        <v>0</v>
      </c>
      <c r="BR31" s="46">
        <f t="shared" si="15"/>
        <v>0</v>
      </c>
      <c r="BS31" s="46">
        <f t="shared" si="16"/>
        <v>0</v>
      </c>
      <c r="BT31" s="46">
        <f t="shared" si="17"/>
        <v>0</v>
      </c>
      <c r="BU31" s="46">
        <f t="shared" si="18"/>
        <v>0</v>
      </c>
      <c r="BV31" s="46">
        <f t="shared" si="19"/>
        <v>0</v>
      </c>
      <c r="BW31" s="46">
        <f t="shared" si="20"/>
        <v>0</v>
      </c>
      <c r="BX31" s="46">
        <f t="shared" si="21"/>
        <v>0</v>
      </c>
      <c r="BY31" s="46">
        <f t="shared" si="22"/>
        <v>0</v>
      </c>
      <c r="BZ31" s="46">
        <f t="shared" si="23"/>
        <v>0</v>
      </c>
      <c r="CA31" s="46">
        <f t="shared" si="24"/>
        <v>0</v>
      </c>
      <c r="CB31" s="46">
        <f t="shared" si="25"/>
        <v>0</v>
      </c>
      <c r="CC31" s="46">
        <f t="shared" si="26"/>
        <v>0</v>
      </c>
      <c r="CD31" s="46">
        <f t="shared" si="27"/>
        <v>0</v>
      </c>
    </row>
    <row r="32" spans="2:82" ht="15.75" customHeight="1" x14ac:dyDescent="0.25">
      <c r="B32" s="8"/>
      <c r="C32" s="59"/>
      <c r="D32" s="47">
        <f>'Compteur de cordée (Séance)'!E32</f>
        <v>0</v>
      </c>
      <c r="E32" s="30">
        <v>0</v>
      </c>
      <c r="F32" s="31">
        <v>0</v>
      </c>
      <c r="G32" s="30">
        <v>0</v>
      </c>
      <c r="H32" s="31">
        <v>0</v>
      </c>
      <c r="I32" s="30">
        <v>0</v>
      </c>
      <c r="J32" s="31">
        <v>0</v>
      </c>
      <c r="K32" s="30">
        <v>0</v>
      </c>
      <c r="L32" s="31">
        <v>0</v>
      </c>
      <c r="M32" s="30">
        <v>0</v>
      </c>
      <c r="N32" s="31">
        <v>0</v>
      </c>
      <c r="O32" s="30">
        <v>0</v>
      </c>
      <c r="P32" s="31">
        <v>0</v>
      </c>
      <c r="Q32" s="30">
        <v>0</v>
      </c>
      <c r="R32" s="31">
        <v>0</v>
      </c>
      <c r="S32" s="30">
        <v>0</v>
      </c>
      <c r="T32" s="31">
        <v>0</v>
      </c>
      <c r="U32" s="30">
        <v>0</v>
      </c>
      <c r="V32" s="31">
        <v>0</v>
      </c>
      <c r="W32" s="30">
        <v>0</v>
      </c>
      <c r="X32" s="31">
        <v>0</v>
      </c>
      <c r="Y32" s="30">
        <v>0</v>
      </c>
      <c r="Z32" s="31">
        <v>0</v>
      </c>
      <c r="AA32" s="30">
        <v>0</v>
      </c>
      <c r="AB32" s="31">
        <v>0</v>
      </c>
      <c r="AC32" s="32">
        <f t="shared" si="0"/>
        <v>0</v>
      </c>
      <c r="AD32" s="29">
        <f t="shared" si="2"/>
        <v>0</v>
      </c>
      <c r="AE32" s="60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G32" s="46">
        <f t="shared" si="3"/>
        <v>0</v>
      </c>
      <c r="BH32" s="46">
        <f t="shared" si="29"/>
        <v>0</v>
      </c>
      <c r="BI32" s="46">
        <f t="shared" si="30"/>
        <v>0</v>
      </c>
      <c r="BJ32" s="46">
        <f t="shared" si="7"/>
        <v>0</v>
      </c>
      <c r="BK32" s="46">
        <f t="shared" si="8"/>
        <v>0</v>
      </c>
      <c r="BL32" s="46">
        <f t="shared" si="9"/>
        <v>0</v>
      </c>
      <c r="BM32" s="46">
        <f t="shared" si="10"/>
        <v>0</v>
      </c>
      <c r="BN32" s="46">
        <f t="shared" si="11"/>
        <v>0</v>
      </c>
      <c r="BO32" s="46">
        <f t="shared" si="12"/>
        <v>0</v>
      </c>
      <c r="BP32" s="46">
        <f t="shared" si="13"/>
        <v>0</v>
      </c>
      <c r="BQ32" s="46">
        <f t="shared" si="14"/>
        <v>0</v>
      </c>
      <c r="BR32" s="46">
        <f t="shared" si="15"/>
        <v>0</v>
      </c>
      <c r="BS32" s="46">
        <f t="shared" si="16"/>
        <v>0</v>
      </c>
      <c r="BT32" s="46">
        <f t="shared" si="17"/>
        <v>0</v>
      </c>
      <c r="BU32" s="46">
        <f t="shared" si="18"/>
        <v>0</v>
      </c>
      <c r="BV32" s="46">
        <f t="shared" si="19"/>
        <v>0</v>
      </c>
      <c r="BW32" s="46">
        <f t="shared" si="20"/>
        <v>0</v>
      </c>
      <c r="BX32" s="46">
        <f t="shared" si="21"/>
        <v>0</v>
      </c>
      <c r="BY32" s="46">
        <f t="shared" si="22"/>
        <v>0</v>
      </c>
      <c r="BZ32" s="46">
        <f t="shared" si="23"/>
        <v>0</v>
      </c>
      <c r="CA32" s="46">
        <f t="shared" si="24"/>
        <v>0</v>
      </c>
      <c r="CB32" s="46">
        <f t="shared" si="25"/>
        <v>0</v>
      </c>
      <c r="CC32" s="46">
        <f t="shared" si="26"/>
        <v>0</v>
      </c>
      <c r="CD32" s="46">
        <f t="shared" si="27"/>
        <v>0</v>
      </c>
    </row>
    <row r="33" spans="1:115" ht="16.5" x14ac:dyDescent="0.25">
      <c r="B33" s="8"/>
      <c r="C33" s="59"/>
      <c r="D33" s="47">
        <f>'Compteur de cordée (Séance)'!E33</f>
        <v>0</v>
      </c>
      <c r="E33" s="30">
        <v>0</v>
      </c>
      <c r="F33" s="31">
        <v>0</v>
      </c>
      <c r="G33" s="30">
        <v>0</v>
      </c>
      <c r="H33" s="31">
        <v>0</v>
      </c>
      <c r="I33" s="30">
        <v>0</v>
      </c>
      <c r="J33" s="31">
        <v>0</v>
      </c>
      <c r="K33" s="30">
        <v>0</v>
      </c>
      <c r="L33" s="31">
        <v>0</v>
      </c>
      <c r="M33" s="30">
        <v>0</v>
      </c>
      <c r="N33" s="31">
        <v>0</v>
      </c>
      <c r="O33" s="30">
        <v>0</v>
      </c>
      <c r="P33" s="31">
        <v>0</v>
      </c>
      <c r="Q33" s="30">
        <v>0</v>
      </c>
      <c r="R33" s="31">
        <v>0</v>
      </c>
      <c r="S33" s="30">
        <v>0</v>
      </c>
      <c r="T33" s="31">
        <v>0</v>
      </c>
      <c r="U33" s="30">
        <v>0</v>
      </c>
      <c r="V33" s="31">
        <v>0</v>
      </c>
      <c r="W33" s="30">
        <v>0</v>
      </c>
      <c r="X33" s="31">
        <v>0</v>
      </c>
      <c r="Y33" s="30">
        <v>0</v>
      </c>
      <c r="Z33" s="31">
        <v>0</v>
      </c>
      <c r="AA33" s="30">
        <v>0</v>
      </c>
      <c r="AB33" s="31">
        <v>0</v>
      </c>
      <c r="AC33" s="32">
        <f t="shared" si="0"/>
        <v>0</v>
      </c>
      <c r="AD33" s="29">
        <f t="shared" si="2"/>
        <v>0</v>
      </c>
      <c r="AE33" s="60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G33" s="46">
        <f t="shared" si="3"/>
        <v>0</v>
      </c>
      <c r="BH33" s="46">
        <f t="shared" si="29"/>
        <v>0</v>
      </c>
      <c r="BI33" s="46">
        <f t="shared" si="30"/>
        <v>0</v>
      </c>
      <c r="BJ33" s="46">
        <f t="shared" si="7"/>
        <v>0</v>
      </c>
      <c r="BK33" s="46">
        <f t="shared" si="8"/>
        <v>0</v>
      </c>
      <c r="BL33" s="46">
        <f t="shared" si="9"/>
        <v>0</v>
      </c>
      <c r="BM33" s="46">
        <f t="shared" si="10"/>
        <v>0</v>
      </c>
      <c r="BN33" s="46">
        <f t="shared" si="11"/>
        <v>0</v>
      </c>
      <c r="BO33" s="46">
        <f t="shared" si="12"/>
        <v>0</v>
      </c>
      <c r="BP33" s="46">
        <f t="shared" si="13"/>
        <v>0</v>
      </c>
      <c r="BQ33" s="46">
        <f t="shared" si="14"/>
        <v>0</v>
      </c>
      <c r="BR33" s="46">
        <f t="shared" si="15"/>
        <v>0</v>
      </c>
      <c r="BS33" s="46">
        <f t="shared" si="16"/>
        <v>0</v>
      </c>
      <c r="BT33" s="46">
        <f t="shared" si="17"/>
        <v>0</v>
      </c>
      <c r="BU33" s="46">
        <f t="shared" si="18"/>
        <v>0</v>
      </c>
      <c r="BV33" s="46">
        <f t="shared" si="19"/>
        <v>0</v>
      </c>
      <c r="BW33" s="46">
        <f t="shared" si="20"/>
        <v>0</v>
      </c>
      <c r="BX33" s="46">
        <f t="shared" si="21"/>
        <v>0</v>
      </c>
      <c r="BY33" s="46">
        <f t="shared" si="22"/>
        <v>0</v>
      </c>
      <c r="BZ33" s="46">
        <f t="shared" si="23"/>
        <v>0</v>
      </c>
      <c r="CA33" s="46">
        <f t="shared" si="24"/>
        <v>0</v>
      </c>
      <c r="CB33" s="46">
        <f t="shared" si="25"/>
        <v>0</v>
      </c>
      <c r="CC33" s="46">
        <f t="shared" si="26"/>
        <v>0</v>
      </c>
      <c r="CD33" s="46">
        <f t="shared" si="27"/>
        <v>0</v>
      </c>
    </row>
    <row r="34" spans="1:115" ht="16.5" x14ac:dyDescent="0.25">
      <c r="B34" s="8"/>
      <c r="C34" s="59"/>
      <c r="D34" s="47">
        <f>'Compteur de cordée (Séance)'!E34</f>
        <v>0</v>
      </c>
      <c r="E34" s="30">
        <v>0</v>
      </c>
      <c r="F34" s="31">
        <v>0</v>
      </c>
      <c r="G34" s="30">
        <v>0</v>
      </c>
      <c r="H34" s="31">
        <v>0</v>
      </c>
      <c r="I34" s="30">
        <v>0</v>
      </c>
      <c r="J34" s="31">
        <v>0</v>
      </c>
      <c r="K34" s="30">
        <v>0</v>
      </c>
      <c r="L34" s="31">
        <v>0</v>
      </c>
      <c r="M34" s="30">
        <v>0</v>
      </c>
      <c r="N34" s="31">
        <v>0</v>
      </c>
      <c r="O34" s="30">
        <v>0</v>
      </c>
      <c r="P34" s="31">
        <v>0</v>
      </c>
      <c r="Q34" s="30">
        <v>0</v>
      </c>
      <c r="R34" s="31">
        <v>0</v>
      </c>
      <c r="S34" s="30">
        <v>0</v>
      </c>
      <c r="T34" s="31">
        <v>0</v>
      </c>
      <c r="U34" s="30">
        <v>0</v>
      </c>
      <c r="V34" s="31">
        <v>0</v>
      </c>
      <c r="W34" s="30">
        <v>0</v>
      </c>
      <c r="X34" s="31">
        <v>0</v>
      </c>
      <c r="Y34" s="30">
        <v>0</v>
      </c>
      <c r="Z34" s="31">
        <v>0</v>
      </c>
      <c r="AA34" s="30">
        <v>0</v>
      </c>
      <c r="AB34" s="31">
        <v>0</v>
      </c>
      <c r="AC34" s="32">
        <f t="shared" si="0"/>
        <v>0</v>
      </c>
      <c r="AD34" s="29">
        <f t="shared" si="2"/>
        <v>0</v>
      </c>
      <c r="AE34" s="60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G34" s="46">
        <f t="shared" si="3"/>
        <v>0</v>
      </c>
      <c r="BH34" s="46">
        <f t="shared" si="29"/>
        <v>0</v>
      </c>
      <c r="BI34" s="46">
        <f t="shared" si="30"/>
        <v>0</v>
      </c>
      <c r="BJ34" s="46">
        <f t="shared" si="7"/>
        <v>0</v>
      </c>
      <c r="BK34" s="46">
        <f t="shared" si="8"/>
        <v>0</v>
      </c>
      <c r="BL34" s="46">
        <f t="shared" si="9"/>
        <v>0</v>
      </c>
      <c r="BM34" s="46">
        <f t="shared" si="10"/>
        <v>0</v>
      </c>
      <c r="BN34" s="46">
        <f t="shared" si="11"/>
        <v>0</v>
      </c>
      <c r="BO34" s="46">
        <f t="shared" si="12"/>
        <v>0</v>
      </c>
      <c r="BP34" s="46">
        <f t="shared" si="13"/>
        <v>0</v>
      </c>
      <c r="BQ34" s="46">
        <f t="shared" si="14"/>
        <v>0</v>
      </c>
      <c r="BR34" s="46">
        <f t="shared" si="15"/>
        <v>0</v>
      </c>
      <c r="BS34" s="46">
        <f t="shared" si="16"/>
        <v>0</v>
      </c>
      <c r="BT34" s="46">
        <f t="shared" si="17"/>
        <v>0</v>
      </c>
      <c r="BU34" s="46">
        <f t="shared" si="18"/>
        <v>0</v>
      </c>
      <c r="BV34" s="46">
        <f t="shared" si="19"/>
        <v>0</v>
      </c>
      <c r="BW34" s="46">
        <f t="shared" si="20"/>
        <v>0</v>
      </c>
      <c r="BX34" s="46">
        <f t="shared" si="21"/>
        <v>0</v>
      </c>
      <c r="BY34" s="46">
        <f t="shared" si="22"/>
        <v>0</v>
      </c>
      <c r="BZ34" s="46">
        <f t="shared" si="23"/>
        <v>0</v>
      </c>
      <c r="CA34" s="46">
        <f t="shared" si="24"/>
        <v>0</v>
      </c>
      <c r="CB34" s="46">
        <f t="shared" si="25"/>
        <v>0</v>
      </c>
      <c r="CC34" s="46">
        <f t="shared" si="26"/>
        <v>0</v>
      </c>
      <c r="CD34" s="46">
        <f t="shared" si="27"/>
        <v>0</v>
      </c>
    </row>
    <row r="35" spans="1:115" s="7" customFormat="1" x14ac:dyDescent="0.25">
      <c r="A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</row>
    <row r="36" spans="1:115" s="7" customFormat="1" x14ac:dyDescent="0.25">
      <c r="A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</row>
    <row r="37" spans="1:115" s="7" customFormat="1" x14ac:dyDescent="0.25">
      <c r="A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</row>
    <row r="38" spans="1:115" s="7" customFormat="1" x14ac:dyDescent="0.25">
      <c r="A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</row>
    <row r="39" spans="1:115" s="7" customFormat="1" x14ac:dyDescent="0.25">
      <c r="A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</row>
    <row r="40" spans="1:115" s="7" customFormat="1" x14ac:dyDescent="0.25">
      <c r="A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</row>
    <row r="41" spans="1:115" s="7" customFormat="1" x14ac:dyDescent="0.25">
      <c r="A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</row>
    <row r="42" spans="1:115" s="7" customFormat="1" x14ac:dyDescent="0.25">
      <c r="A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</row>
    <row r="43" spans="1:115" s="7" customFormat="1" x14ac:dyDescent="0.25">
      <c r="A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</row>
    <row r="44" spans="1:115" s="7" customFormat="1" x14ac:dyDescent="0.25">
      <c r="A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</row>
    <row r="45" spans="1:115" s="7" customFormat="1" x14ac:dyDescent="0.25">
      <c r="A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</row>
    <row r="46" spans="1:115" s="7" customFormat="1" x14ac:dyDescent="0.25">
      <c r="A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</row>
    <row r="47" spans="1:115" s="7" customFormat="1" x14ac:dyDescent="0.25">
      <c r="A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</row>
    <row r="48" spans="1:115" s="7" customFormat="1" x14ac:dyDescent="0.25">
      <c r="A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</row>
    <row r="49" spans="1:115" s="7" customFormat="1" x14ac:dyDescent="0.25">
      <c r="A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</row>
    <row r="50" spans="1:115" s="7" customFormat="1" x14ac:dyDescent="0.25">
      <c r="A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</row>
    <row r="51" spans="1:115" s="7" customFormat="1" x14ac:dyDescent="0.25">
      <c r="A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</row>
    <row r="52" spans="1:115" s="7" customFormat="1" x14ac:dyDescent="0.25">
      <c r="A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</row>
    <row r="53" spans="1:115" s="7" customFormat="1" x14ac:dyDescent="0.25">
      <c r="A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</row>
    <row r="54" spans="1:115" s="7" customFormat="1" x14ac:dyDescent="0.25">
      <c r="A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</row>
    <row r="55" spans="1:115" s="7" customFormat="1" x14ac:dyDescent="0.25">
      <c r="A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</row>
    <row r="56" spans="1:115" s="7" customFormat="1" x14ac:dyDescent="0.25">
      <c r="A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</row>
    <row r="57" spans="1:115" s="7" customFormat="1" x14ac:dyDescent="0.25">
      <c r="A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</row>
    <row r="58" spans="1:115" s="7" customFormat="1" x14ac:dyDescent="0.25">
      <c r="A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</row>
    <row r="59" spans="1:115" s="7" customFormat="1" x14ac:dyDescent="0.25">
      <c r="A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</row>
    <row r="60" spans="1:115" s="7" customFormat="1" x14ac:dyDescent="0.25">
      <c r="A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</row>
    <row r="61" spans="1:115" s="7" customFormat="1" x14ac:dyDescent="0.25">
      <c r="A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</row>
    <row r="62" spans="1:115" s="7" customFormat="1" x14ac:dyDescent="0.25">
      <c r="A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</row>
    <row r="63" spans="1:115" s="7" customFormat="1" x14ac:dyDescent="0.25">
      <c r="A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</row>
    <row r="64" spans="1:115" s="7" customFormat="1" x14ac:dyDescent="0.25">
      <c r="A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</row>
    <row r="65" spans="1:115" s="7" customFormat="1" x14ac:dyDescent="0.25">
      <c r="A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</row>
    <row r="66" spans="1:115" s="7" customFormat="1" x14ac:dyDescent="0.25">
      <c r="A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</row>
    <row r="67" spans="1:115" s="7" customFormat="1" x14ac:dyDescent="0.25">
      <c r="A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</row>
    <row r="68" spans="1:115" s="7" customFormat="1" x14ac:dyDescent="0.25">
      <c r="A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</row>
    <row r="69" spans="1:115" s="7" customFormat="1" x14ac:dyDescent="0.25">
      <c r="A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</row>
    <row r="70" spans="1:115" s="7" customFormat="1" x14ac:dyDescent="0.25">
      <c r="A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</row>
    <row r="71" spans="1:115" s="7" customFormat="1" x14ac:dyDescent="0.25">
      <c r="A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</row>
    <row r="72" spans="1:115" s="7" customFormat="1" x14ac:dyDescent="0.25">
      <c r="A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</row>
    <row r="73" spans="1:115" s="7" customFormat="1" x14ac:dyDescent="0.25">
      <c r="A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</row>
    <row r="74" spans="1:115" s="7" customFormat="1" x14ac:dyDescent="0.25">
      <c r="A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</row>
    <row r="75" spans="1:115" s="7" customFormat="1" x14ac:dyDescent="0.25">
      <c r="A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</row>
    <row r="76" spans="1:115" s="7" customFormat="1" x14ac:dyDescent="0.25">
      <c r="A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</row>
    <row r="77" spans="1:115" s="7" customFormat="1" x14ac:dyDescent="0.25">
      <c r="A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</row>
    <row r="78" spans="1:115" s="7" customFormat="1" x14ac:dyDescent="0.25">
      <c r="A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</row>
    <row r="79" spans="1:115" s="7" customFormat="1" x14ac:dyDescent="0.25">
      <c r="A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</row>
    <row r="80" spans="1:115" s="7" customFormat="1" x14ac:dyDescent="0.25">
      <c r="A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</row>
    <row r="81" spans="1:115" s="7" customFormat="1" x14ac:dyDescent="0.25">
      <c r="A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</row>
    <row r="82" spans="1:115" s="7" customFormat="1" x14ac:dyDescent="0.25">
      <c r="A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</row>
    <row r="83" spans="1:115" s="7" customFormat="1" x14ac:dyDescent="0.25">
      <c r="A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</row>
    <row r="84" spans="1:115" s="7" customFormat="1" x14ac:dyDescent="0.25">
      <c r="A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</row>
    <row r="85" spans="1:115" s="7" customFormat="1" x14ac:dyDescent="0.25">
      <c r="A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</row>
    <row r="86" spans="1:115" s="7" customFormat="1" x14ac:dyDescent="0.25">
      <c r="A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</row>
    <row r="87" spans="1:115" s="7" customFormat="1" x14ac:dyDescent="0.25">
      <c r="A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</row>
    <row r="88" spans="1:115" s="7" customFormat="1" x14ac:dyDescent="0.25">
      <c r="A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</row>
    <row r="89" spans="1:115" s="7" customFormat="1" x14ac:dyDescent="0.25">
      <c r="A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</row>
    <row r="90" spans="1:115" s="7" customFormat="1" x14ac:dyDescent="0.25">
      <c r="A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</row>
    <row r="91" spans="1:115" s="7" customFormat="1" x14ac:dyDescent="0.25">
      <c r="A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</row>
    <row r="92" spans="1:115" s="7" customFormat="1" x14ac:dyDescent="0.25">
      <c r="A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</row>
    <row r="93" spans="1:115" s="7" customFormat="1" x14ac:dyDescent="0.25">
      <c r="A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</row>
    <row r="94" spans="1:115" s="7" customFormat="1" x14ac:dyDescent="0.25">
      <c r="A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</row>
    <row r="95" spans="1:115" s="7" customFormat="1" x14ac:dyDescent="0.25">
      <c r="A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</row>
    <row r="96" spans="1:115" s="7" customFormat="1" x14ac:dyDescent="0.25">
      <c r="A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</row>
    <row r="97" spans="1:115" s="7" customFormat="1" x14ac:dyDescent="0.25">
      <c r="A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</row>
    <row r="98" spans="1:115" s="7" customFormat="1" x14ac:dyDescent="0.25">
      <c r="A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</row>
    <row r="99" spans="1:115" s="7" customFormat="1" x14ac:dyDescent="0.25">
      <c r="A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</row>
    <row r="100" spans="1:115" s="7" customFormat="1" x14ac:dyDescent="0.25">
      <c r="A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</row>
    <row r="101" spans="1:115" s="7" customFormat="1" x14ac:dyDescent="0.25">
      <c r="A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</row>
    <row r="102" spans="1:115" s="7" customFormat="1" x14ac:dyDescent="0.25">
      <c r="A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</row>
    <row r="103" spans="1:115" s="7" customFormat="1" x14ac:dyDescent="0.25">
      <c r="A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</row>
    <row r="104" spans="1:115" s="7" customFormat="1" x14ac:dyDescent="0.25">
      <c r="A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</row>
    <row r="105" spans="1:115" s="7" customFormat="1" x14ac:dyDescent="0.25">
      <c r="A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</row>
    <row r="106" spans="1:115" s="7" customFormat="1" x14ac:dyDescent="0.25">
      <c r="A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</row>
    <row r="107" spans="1:115" s="7" customFormat="1" x14ac:dyDescent="0.25">
      <c r="A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</row>
    <row r="108" spans="1:115" s="7" customFormat="1" x14ac:dyDescent="0.25">
      <c r="A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</row>
    <row r="109" spans="1:115" s="7" customFormat="1" x14ac:dyDescent="0.25">
      <c r="A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</row>
    <row r="110" spans="1:115" s="7" customFormat="1" x14ac:dyDescent="0.25">
      <c r="A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</row>
    <row r="111" spans="1:115" s="7" customFormat="1" x14ac:dyDescent="0.25">
      <c r="A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</row>
    <row r="112" spans="1:115" s="7" customFormat="1" x14ac:dyDescent="0.25">
      <c r="A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</row>
    <row r="113" spans="1:115" s="7" customFormat="1" x14ac:dyDescent="0.25">
      <c r="A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</row>
    <row r="114" spans="1:115" s="7" customFormat="1" x14ac:dyDescent="0.25">
      <c r="A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</row>
    <row r="115" spans="1:115" s="7" customFormat="1" x14ac:dyDescent="0.25">
      <c r="A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</row>
    <row r="116" spans="1:115" s="7" customFormat="1" x14ac:dyDescent="0.25">
      <c r="A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</row>
    <row r="117" spans="1:115" s="7" customFormat="1" x14ac:dyDescent="0.25">
      <c r="A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</row>
    <row r="118" spans="1:115" s="7" customFormat="1" x14ac:dyDescent="0.25">
      <c r="A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</row>
    <row r="119" spans="1:115" s="7" customFormat="1" x14ac:dyDescent="0.25">
      <c r="A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</row>
    <row r="120" spans="1:115" s="7" customFormat="1" x14ac:dyDescent="0.25">
      <c r="A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</row>
    <row r="121" spans="1:115" s="7" customFormat="1" x14ac:dyDescent="0.25">
      <c r="A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</row>
    <row r="122" spans="1:115" s="7" customFormat="1" x14ac:dyDescent="0.25">
      <c r="A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</row>
    <row r="123" spans="1:115" s="7" customFormat="1" x14ac:dyDescent="0.25">
      <c r="A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</row>
    <row r="124" spans="1:115" s="7" customFormat="1" x14ac:dyDescent="0.25">
      <c r="A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</row>
    <row r="125" spans="1:115" s="7" customFormat="1" x14ac:dyDescent="0.25">
      <c r="A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</row>
    <row r="126" spans="1:115" s="7" customFormat="1" x14ac:dyDescent="0.25">
      <c r="A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</row>
    <row r="127" spans="1:115" s="7" customFormat="1" x14ac:dyDescent="0.25">
      <c r="A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</row>
    <row r="128" spans="1:115" s="7" customFormat="1" x14ac:dyDescent="0.25">
      <c r="A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</row>
    <row r="129" spans="1:115" s="7" customFormat="1" x14ac:dyDescent="0.25">
      <c r="A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</row>
    <row r="130" spans="1:115" s="7" customFormat="1" x14ac:dyDescent="0.25">
      <c r="A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</row>
    <row r="131" spans="1:115" s="7" customFormat="1" x14ac:dyDescent="0.25">
      <c r="A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</row>
    <row r="132" spans="1:115" s="7" customFormat="1" x14ac:dyDescent="0.25">
      <c r="A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</row>
    <row r="133" spans="1:115" s="7" customFormat="1" x14ac:dyDescent="0.25">
      <c r="A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</row>
    <row r="134" spans="1:115" s="7" customFormat="1" x14ac:dyDescent="0.25">
      <c r="A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</row>
    <row r="135" spans="1:115" s="7" customFormat="1" x14ac:dyDescent="0.25">
      <c r="A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</row>
    <row r="136" spans="1:115" s="7" customFormat="1" x14ac:dyDescent="0.25">
      <c r="A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</row>
    <row r="137" spans="1:115" s="7" customFormat="1" x14ac:dyDescent="0.25">
      <c r="A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</row>
    <row r="138" spans="1:115" s="7" customFormat="1" x14ac:dyDescent="0.25">
      <c r="A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</row>
    <row r="139" spans="1:115" s="7" customFormat="1" x14ac:dyDescent="0.25">
      <c r="A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</row>
    <row r="140" spans="1:115" s="7" customFormat="1" x14ac:dyDescent="0.25">
      <c r="A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</row>
    <row r="141" spans="1:115" s="7" customFormat="1" x14ac:dyDescent="0.25">
      <c r="A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</row>
    <row r="142" spans="1:115" s="7" customFormat="1" x14ac:dyDescent="0.25">
      <c r="A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</row>
    <row r="143" spans="1:115" s="7" customFormat="1" x14ac:dyDescent="0.25">
      <c r="A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</row>
    <row r="144" spans="1:115" s="7" customFormat="1" x14ac:dyDescent="0.25">
      <c r="A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</row>
    <row r="145" spans="1:115" s="7" customFormat="1" x14ac:dyDescent="0.25">
      <c r="A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</row>
    <row r="146" spans="1:115" s="7" customFormat="1" x14ac:dyDescent="0.25">
      <c r="A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</row>
    <row r="147" spans="1:115" s="7" customFormat="1" x14ac:dyDescent="0.25">
      <c r="A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</row>
    <row r="148" spans="1:115" s="7" customFormat="1" x14ac:dyDescent="0.25">
      <c r="A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</row>
    <row r="149" spans="1:115" s="7" customFormat="1" x14ac:dyDescent="0.25">
      <c r="A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</row>
    <row r="150" spans="1:115" s="7" customFormat="1" x14ac:dyDescent="0.25">
      <c r="A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</row>
    <row r="151" spans="1:115" s="7" customFormat="1" x14ac:dyDescent="0.25">
      <c r="A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</row>
    <row r="152" spans="1:115" s="7" customFormat="1" x14ac:dyDescent="0.25">
      <c r="A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</row>
    <row r="153" spans="1:115" x14ac:dyDescent="0.25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8"/>
    </row>
    <row r="154" spans="1:115" x14ac:dyDescent="0.25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8"/>
    </row>
    <row r="155" spans="1:115" x14ac:dyDescent="0.25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8"/>
    </row>
    <row r="156" spans="1:115" x14ac:dyDescent="0.25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8"/>
    </row>
    <row r="157" spans="1:115" x14ac:dyDescent="0.25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8"/>
    </row>
    <row r="158" spans="1:115" x14ac:dyDescent="0.25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8"/>
    </row>
  </sheetData>
  <sheetProtection selectLockedCells="1"/>
  <mergeCells count="23">
    <mergeCell ref="BG2:CD2"/>
    <mergeCell ref="AG2:BD2"/>
    <mergeCell ref="C9:C11"/>
    <mergeCell ref="AE9:AE11"/>
    <mergeCell ref="P1:T1"/>
    <mergeCell ref="C3:C5"/>
    <mergeCell ref="AE3:AE5"/>
    <mergeCell ref="C6:C8"/>
    <mergeCell ref="AE6:AE8"/>
    <mergeCell ref="C12:C14"/>
    <mergeCell ref="AE12:AE14"/>
    <mergeCell ref="C15:C17"/>
    <mergeCell ref="AE15:AE17"/>
    <mergeCell ref="C18:C20"/>
    <mergeCell ref="AE18:AE20"/>
    <mergeCell ref="C31:C34"/>
    <mergeCell ref="AE31:AE34"/>
    <mergeCell ref="C21:C23"/>
    <mergeCell ref="AE21:AE23"/>
    <mergeCell ref="C24:C26"/>
    <mergeCell ref="AE24:AE26"/>
    <mergeCell ref="C27:C30"/>
    <mergeCell ref="AE27:AE30"/>
  </mergeCells>
  <conditionalFormatting sqref="AD3:AD20 AD27:AD30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1:AD23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1:AD3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4:AD2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:AD3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3:AE26">
    <cfRule type="cellIs" dxfId="17" priority="10" stopIfTrue="1" operator="between">
      <formula>300</formula>
      <formula>400</formula>
    </cfRule>
    <cfRule type="cellIs" dxfId="16" priority="11" stopIfTrue="1" operator="between">
      <formula>250</formula>
      <formula>299</formula>
    </cfRule>
    <cfRule type="cellIs" dxfId="15" priority="17" stopIfTrue="1" operator="between">
      <formula>200</formula>
      <formula>249</formula>
    </cfRule>
    <cfRule type="cellIs" dxfId="14" priority="18" stopIfTrue="1" operator="between">
      <formula>160</formula>
      <formula>199</formula>
    </cfRule>
    <cfRule type="cellIs" dxfId="13" priority="19" stopIfTrue="1" operator="between">
      <formula>130</formula>
      <formula>159</formula>
    </cfRule>
    <cfRule type="cellIs" dxfId="12" priority="20" stopIfTrue="1" operator="between">
      <formula>100</formula>
      <formula>129</formula>
    </cfRule>
    <cfRule type="cellIs" dxfId="11" priority="21" stopIfTrue="1" operator="between">
      <formula>80</formula>
      <formula>99</formula>
    </cfRule>
    <cfRule type="cellIs" dxfId="10" priority="22" stopIfTrue="1" operator="between">
      <formula>40</formula>
      <formula>79</formula>
    </cfRule>
    <cfRule type="cellIs" dxfId="9" priority="24" stopIfTrue="1" operator="between">
      <formula>0</formula>
      <formula>39</formula>
    </cfRule>
  </conditionalFormatting>
  <conditionalFormatting sqref="AE27:AE34">
    <cfRule type="cellIs" dxfId="8" priority="1" stopIfTrue="1" operator="between">
      <formula>400</formula>
      <formula>532</formula>
    </cfRule>
    <cfRule type="cellIs" dxfId="7" priority="2" stopIfTrue="1" operator="between">
      <formula>333</formula>
      <formula>399</formula>
    </cfRule>
    <cfRule type="cellIs" dxfId="6" priority="3" stopIfTrue="1" operator="between">
      <formula>267</formula>
      <formula>332</formula>
    </cfRule>
    <cfRule type="cellIs" dxfId="5" priority="4" stopIfTrue="1" operator="between">
      <formula>213</formula>
      <formula>266</formula>
    </cfRule>
    <cfRule type="cellIs" dxfId="4" priority="5" stopIfTrue="1" operator="between">
      <formula>173</formula>
      <formula>212</formula>
    </cfRule>
    <cfRule type="cellIs" dxfId="3" priority="6" stopIfTrue="1" operator="between">
      <formula>133</formula>
      <formula>172</formula>
    </cfRule>
    <cfRule type="cellIs" dxfId="2" priority="7" stopIfTrue="1" operator="between">
      <formula>107</formula>
      <formula>132</formula>
    </cfRule>
    <cfRule type="cellIs" dxfId="1" priority="8" stopIfTrue="1" operator="between">
      <formula>53</formula>
      <formula>106</formula>
    </cfRule>
    <cfRule type="cellIs" dxfId="0" priority="9" stopIfTrue="1" operator="between">
      <formula>0</formula>
      <formula>39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EA98FBEC-1DA0-48F9-B45B-B8A52BA0D7A4}">
            <x14:iconSet iconSet="4TrafficLights" showValue="0" custom="1">
              <x14:cfvo type="percent">
                <xm:f>0</xm:f>
              </x14:cfvo>
              <x14:cfvo type="num">
                <xm:f>40</xm:f>
              </x14:cfvo>
              <x14:cfvo type="num">
                <xm:f>70</xm:f>
              </x14:cfvo>
              <x14:cfvo type="num">
                <xm:f>100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AC3:AC34</xm:sqref>
        </x14:conditionalFormatting>
        <x14:conditionalFormatting xmlns:xm="http://schemas.microsoft.com/office/excel/2006/main">
          <x14:cfRule type="iconSet" priority="25" id="{18F91103-D0FB-480C-A7F3-86FBF5C5D85F}">
            <x14:iconSet showValue="0" custom="1">
              <x14:cfvo type="percent">
                <xm:f>0</xm:f>
              </x14:cfvo>
              <x14:cfvo type="num">
                <xm:f>450</xm:f>
              </x14:cfvo>
              <x14:cfvo type="num">
                <xm:f>500</xm:f>
              </x14:cfvo>
              <x14:cfIcon iconSet="3Stars" iconId="0"/>
              <x14:cfIcon iconSet="3Stars" iconId="1"/>
              <x14:cfIcon iconSet="3Stars" iconId="2"/>
            </x14:iconSet>
          </x14:cfRule>
          <xm:sqref>AE3:AE26</xm:sqref>
        </x14:conditionalFormatting>
        <x14:conditionalFormatting xmlns:xm="http://schemas.microsoft.com/office/excel/2006/main">
          <x14:cfRule type="iconSet" priority="23" id="{5D27CE8E-4008-4CF3-A845-1182249F02B0}">
            <x14:iconSet iconSet="3Stars" showValue="0">
              <x14:cfvo type="percent">
                <xm:f>0</xm:f>
              </x14:cfvo>
              <x14:cfvo type="num">
                <xm:f>533</xm:f>
              </x14:cfvo>
              <x14:cfvo type="num">
                <xm:f>667</xm:f>
              </x14:cfvo>
            </x14:iconSet>
          </x14:cfRule>
          <xm:sqref>AE27:AE34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Réglement</vt:lpstr>
      <vt:lpstr>Compteur de cordée (Séance)</vt:lpstr>
      <vt:lpstr>Compteur de cordée (Bilan)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Poloniño</dc:creator>
  <cp:lastModifiedBy>Utilisateur Windows</cp:lastModifiedBy>
  <dcterms:created xsi:type="dcterms:W3CDTF">2016-11-04T09:34:10Z</dcterms:created>
  <dcterms:modified xsi:type="dcterms:W3CDTF">2018-05-10T14:33:45Z</dcterms:modified>
</cp:coreProperties>
</file>